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ocuments\"/>
    </mc:Choice>
  </mc:AlternateContent>
  <xr:revisionPtr revIDLastSave="0" documentId="8_{72CD01A5-C890-4138-9B43-8CC872B85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8" i="1" l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1" i="1"/>
  <c r="D79" i="1"/>
  <c r="D77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9" i="1" s="1"/>
</calcChain>
</file>

<file path=xl/sharedStrings.xml><?xml version="1.0" encoding="utf-8"?>
<sst xmlns="http://schemas.openxmlformats.org/spreadsheetml/2006/main" count="382" uniqueCount="170">
  <si>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</si>
  <si>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</si>
  <si>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</si>
  <si>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</si>
  <si>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</si>
  <si>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</si>
  <si>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</si>
  <si>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</si>
  <si>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M.J.ZAGORKE_x000D_
ŠTEFANOVEČKA CESTA 67_x000D_
ZAGREB_x000D_
Tel: +385(1)2993953   Fax: +385(1)2911354_x000D_
OIB: 89692114282_x000D_
Mail: racunovodstvo@os-mjzagorke-zg.skole.hr_x000D_
IBAN: HR0923900011100025881</t>
  </si>
  <si>
    <t>Isplata Sredstava Za Razdoblje: 01.10.2024 Do 31.10.2024</t>
  </si>
  <si>
    <t>PROFIL KLETT D.O.O.</t>
  </si>
  <si>
    <t>95803232921</t>
  </si>
  <si>
    <t>ZAGREB</t>
  </si>
  <si>
    <t>NAKNADE GRAĐANIMA I KUĆANSTVIMA U NARAVI</t>
  </si>
  <si>
    <t>OŠ M.J.ZAGORKE</t>
  </si>
  <si>
    <t>Ukupno:</t>
  </si>
  <si>
    <t>R-GLOBAL d.o.o.</t>
  </si>
  <si>
    <t>93152082975</t>
  </si>
  <si>
    <t>ZAGREB 10000</t>
  </si>
  <si>
    <t>OSTALE USLUGE</t>
  </si>
  <si>
    <t>TEHNOINVEST</t>
  </si>
  <si>
    <t>90487555284</t>
  </si>
  <si>
    <t>LUČKO 10250</t>
  </si>
  <si>
    <t>MATERIJAL I SIROVINE</t>
  </si>
  <si>
    <t>AGROPROTEINKA-ENERGIJA d.o.o.</t>
  </si>
  <si>
    <t>90174095121</t>
  </si>
  <si>
    <t>10360 SESVETE</t>
  </si>
  <si>
    <t>USLUGE TELEFONA, POŠTE I PRIJEVOZA</t>
  </si>
  <si>
    <t>ROSIP RADNO PRAVO</t>
  </si>
  <si>
    <t>89811416156</t>
  </si>
  <si>
    <t xml:space="preserve">10000 ZAGREB, </t>
  </si>
  <si>
    <t>STRUČNO USAVRŠAVANJE ZAPOSLENIKA</t>
  </si>
  <si>
    <t>Ivero d.o.o.</t>
  </si>
  <si>
    <t>89206455960</t>
  </si>
  <si>
    <t>10000 Zagreb</t>
  </si>
  <si>
    <t>OSTALI NESPOMENUTI RASHODI POSLOVANJA</t>
  </si>
  <si>
    <t>HP-HRVATSKA POŠTA D.D.</t>
  </si>
  <si>
    <t>87311810356</t>
  </si>
  <si>
    <t>10000 ZAGREB</t>
  </si>
  <si>
    <t>FINANCIJSKA AGENCIJA</t>
  </si>
  <si>
    <t>85821130368</t>
  </si>
  <si>
    <t>BANKARSKE USLUGE I USLUGE PLATNOG PROMETA</t>
  </si>
  <si>
    <t>VODOOPSKRBA I ODVODNJA</t>
  </si>
  <si>
    <t>83416546499</t>
  </si>
  <si>
    <t>KOMUNALNE USLUGE</t>
  </si>
  <si>
    <t>HOTEL PERISTIL, SREBRENA VRATA</t>
  </si>
  <si>
    <t>82382001608</t>
  </si>
  <si>
    <t>SPLIT</t>
  </si>
  <si>
    <t>SLUŽBENA PUTOVANJA</t>
  </si>
  <si>
    <t>NAKLADA LJEVAK D.O.O.</t>
  </si>
  <si>
    <t>80364394364</t>
  </si>
  <si>
    <t>KRŠĆANSKA SADAŠNJOST</t>
  </si>
  <si>
    <t>79817762581</t>
  </si>
  <si>
    <t>LEXPERA d.o.o.</t>
  </si>
  <si>
    <t>79506290597</t>
  </si>
  <si>
    <t>UREDSKI MATERIJAL I OSTALI MATERIJALNI RASHODI</t>
  </si>
  <si>
    <t>ART APPLIQUE d.o.o.</t>
  </si>
  <si>
    <t>78209452706</t>
  </si>
  <si>
    <t>42000 Varaždin</t>
  </si>
  <si>
    <t>ZAGREBAČKE PEKARNE "KLARA</t>
  </si>
  <si>
    <t>76842508189</t>
  </si>
  <si>
    <t>HRVATSKA ZAJEDNICA RAČUNOVOĐA I FIN. DJELATNIKA</t>
  </si>
  <si>
    <t>75508100288</t>
  </si>
  <si>
    <t>OPTIMUS LAB d.o.o.</t>
  </si>
  <si>
    <t>71981294715</t>
  </si>
  <si>
    <t>ČAKOVEC 40 000</t>
  </si>
  <si>
    <t>RAČUNALNE USLUGE</t>
  </si>
  <si>
    <t>KENCEK d.o.o.</t>
  </si>
  <si>
    <t>70643024125</t>
  </si>
  <si>
    <t>10040 Zagreb</t>
  </si>
  <si>
    <t>MATERIJAL I DIJELOVI ZA TEKUĆE I INVESTICIJSKO ODRŽAVANJE</t>
  </si>
  <si>
    <t>TELEMACH HRVATSKA d.o.o.</t>
  </si>
  <si>
    <t>70133616033</t>
  </si>
  <si>
    <t>TOKIĆ TRGOVINA d.o.o.</t>
  </si>
  <si>
    <t>68506332477</t>
  </si>
  <si>
    <t>USLUGE TEKUĆEG I INVESTICIJSKOG ODRŽAVANJA</t>
  </si>
  <si>
    <t>HRT-HRVATSKA RADIOTELEVIZIJA+</t>
  </si>
  <si>
    <t>68419124305</t>
  </si>
  <si>
    <t>USLUGE PROMIDŽBE I INFORMIRANJA</t>
  </si>
  <si>
    <t>PARLOV USLUGE d.o.o.</t>
  </si>
  <si>
    <t>67278213836</t>
  </si>
  <si>
    <t>OPSTANAK  D.O.O.</t>
  </si>
  <si>
    <t>65655698625</t>
  </si>
  <si>
    <t xml:space="preserve"> SPLIT</t>
  </si>
  <si>
    <t>Dostava plina Zagreb d.o.o.</t>
  </si>
  <si>
    <t>64678690970</t>
  </si>
  <si>
    <t>ENERGIJA</t>
  </si>
  <si>
    <t>HEP OPSKRBA</t>
  </si>
  <si>
    <t>63073332379</t>
  </si>
  <si>
    <t>GRADSKI URED ZA IZGRADNJU</t>
  </si>
  <si>
    <t>61817894937</t>
  </si>
  <si>
    <t>IGOMAT d.o.o.</t>
  </si>
  <si>
    <t>55662000497</t>
  </si>
  <si>
    <t>BREGANA 10432</t>
  </si>
  <si>
    <t>MAKROMIKRO grupa d.o.o.</t>
  </si>
  <si>
    <t>50467974870</t>
  </si>
  <si>
    <t>SITNI INVENTAR I AUTO GUME</t>
  </si>
  <si>
    <t>STRIDON-PROMET d.o.o.</t>
  </si>
  <si>
    <t>50403201385</t>
  </si>
  <si>
    <t>DUGO SELO 10370</t>
  </si>
  <si>
    <t>NEB TRGOVINA D.O.O.+</t>
  </si>
  <si>
    <t>49445479034</t>
  </si>
  <si>
    <t>VINDIJA D.D.-MESO +</t>
  </si>
  <si>
    <t>44138062462</t>
  </si>
  <si>
    <t>VARAŽDIN</t>
  </si>
  <si>
    <t>GLAS KONCILA</t>
  </si>
  <si>
    <t>42821159693</t>
  </si>
  <si>
    <t>ČISTA VODA d.o.o.</t>
  </si>
  <si>
    <t>42375187043</t>
  </si>
  <si>
    <t>LONDONER- MALA KUĆA KOLAČA</t>
  </si>
  <si>
    <t>40372477792</t>
  </si>
  <si>
    <t>ZAGREB 10040</t>
  </si>
  <si>
    <t>ŠKOLSKA KNJIGA D.D.-38967655335 +</t>
  </si>
  <si>
    <t>38967655335</t>
  </si>
  <si>
    <t>EURO-MILK D.O.O.+</t>
  </si>
  <si>
    <t>37463678442</t>
  </si>
  <si>
    <t>10381 BEDENICA</t>
  </si>
  <si>
    <t>ZAVOD ZA JAVNO ZDRAVSTVO-33392005961 +</t>
  </si>
  <si>
    <t>33392005961</t>
  </si>
  <si>
    <t>ZDRAVSTVENE I VETERINARSKE USLUGE</t>
  </si>
  <si>
    <t>A1 Hrvatska d.o.o.</t>
  </si>
  <si>
    <t>29524210204</t>
  </si>
  <si>
    <t>TRGO-ZVONO d.o.o.</t>
  </si>
  <si>
    <t>27652048507</t>
  </si>
  <si>
    <t>Zagreb 10000</t>
  </si>
  <si>
    <t>NET-MAG društvo s ograničenom odgovornošću za informatičke uslug e</t>
  </si>
  <si>
    <t>21173008888</t>
  </si>
  <si>
    <t>PODRAVKA PREHRAMBENA INDUSTRIJA</t>
  </si>
  <si>
    <t>18928523252</t>
  </si>
  <si>
    <t>KOPRIVNICA</t>
  </si>
  <si>
    <t>LINDSTROM d.o.o. za usluge</t>
  </si>
  <si>
    <t>17796122877</t>
  </si>
  <si>
    <t>KONE d.o.o.</t>
  </si>
  <si>
    <t>15526597734</t>
  </si>
  <si>
    <t>ŠVENDA TARMANN CHEMIE D.O</t>
  </si>
  <si>
    <t>12443607100</t>
  </si>
  <si>
    <t>PRELOG</t>
  </si>
  <si>
    <t>PTO "DANIJEL"- DANIJEL HABJANIĆ</t>
  </si>
  <si>
    <t>10563287376</t>
  </si>
  <si>
    <t>ALKA SCRIPT D.O.O.</t>
  </si>
  <si>
    <t>10350279556</t>
  </si>
  <si>
    <t>HPD HRVATSKO PRIRODOSL.DRUŠT.</t>
  </si>
  <si>
    <t>10231970131</t>
  </si>
  <si>
    <t>AKD-ZAŠTITA D.O.O.</t>
  </si>
  <si>
    <t>09253797076</t>
  </si>
  <si>
    <t>Net-Mag d.o.o.</t>
  </si>
  <si>
    <t>09012552972</t>
  </si>
  <si>
    <t>Zagreb</t>
  </si>
  <si>
    <t>ALFA D.D. +</t>
  </si>
  <si>
    <t>07189160632</t>
  </si>
  <si>
    <t>LEDO plus d.o.o.</t>
  </si>
  <si>
    <t>07179054100</t>
  </si>
  <si>
    <t>ESK   D.O.O.+</t>
  </si>
  <si>
    <t>06135698286</t>
  </si>
  <si>
    <t>ZVIBOR d.o.o.</t>
  </si>
  <si>
    <t>03454358063</t>
  </si>
  <si>
    <t xml:space="preserve"> ZAGREB</t>
  </si>
  <si>
    <t>TIN-PROIZVODNJA +</t>
  </si>
  <si>
    <t>03394514113</t>
  </si>
  <si>
    <t>PLAĆE ZA REDOVAN RAD</t>
  </si>
  <si>
    <t>PLAĆA ZA PREKOVREMENI RAD</t>
  </si>
  <si>
    <t>PLAĆA ZA POSEBNE UVJETE RADA (7, 14, 21%)</t>
  </si>
  <si>
    <t>OSTALI RASHODI ZA ZAPOSLENE</t>
  </si>
  <si>
    <t>DOPRINOSI ZA ZDRAVSTVENO OSIGURANJE</t>
  </si>
  <si>
    <t>DOPRINOSI ZA ZAPOŠLJAVANJE</t>
  </si>
  <si>
    <t>NAKNADE ZA PRIJEVOZ</t>
  </si>
  <si>
    <t>PRISTOJBE I NAKNADE</t>
  </si>
  <si>
    <t>TROŠKOVI SUDSKIH POSTUPAKA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</si>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</sst>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2"/>
  <sheetViews>
    <sheetView tabSelected="1" zoomScaleNormal="100" workbookViewId="0">
      <selection activeCell="A5" sqref="A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8417.2900000000009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8417.2900000000009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184.95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184.95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195.31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195.31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225.68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225.68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106.25</v>
      </c>
      <c r="E15" s="10">
        <v>3213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106.25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273.55</v>
      </c>
      <c r="E17" s="10">
        <v>3299</v>
      </c>
      <c r="F17" s="9" t="s">
        <v>35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273.55</v>
      </c>
      <c r="E18" s="23"/>
      <c r="F18" s="25"/>
      <c r="G18" s="26"/>
    </row>
    <row r="19" spans="1:7" x14ac:dyDescent="0.25">
      <c r="A19" s="9" t="s">
        <v>36</v>
      </c>
      <c r="B19" s="14" t="s">
        <v>37</v>
      </c>
      <c r="C19" s="10" t="s">
        <v>38</v>
      </c>
      <c r="D19" s="18">
        <v>26.45</v>
      </c>
      <c r="E19" s="10">
        <v>3231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26.45</v>
      </c>
      <c r="E20" s="23"/>
      <c r="F20" s="25"/>
      <c r="G20" s="26"/>
    </row>
    <row r="21" spans="1:7" x14ac:dyDescent="0.25">
      <c r="A21" s="9" t="s">
        <v>39</v>
      </c>
      <c r="B21" s="14" t="s">
        <v>40</v>
      </c>
      <c r="C21" s="10" t="s">
        <v>12</v>
      </c>
      <c r="D21" s="18">
        <v>9.9600000000000009</v>
      </c>
      <c r="E21" s="10">
        <v>3431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9.9600000000000009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12</v>
      </c>
      <c r="D23" s="18">
        <v>37.49</v>
      </c>
      <c r="E23" s="10">
        <v>3234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37.49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47</v>
      </c>
      <c r="D25" s="18">
        <v>250.62</v>
      </c>
      <c r="E25" s="10">
        <v>3211</v>
      </c>
      <c r="F25" s="9" t="s">
        <v>48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250.62</v>
      </c>
      <c r="E26" s="23"/>
      <c r="F26" s="25"/>
      <c r="G26" s="26"/>
    </row>
    <row r="27" spans="1:7" x14ac:dyDescent="0.25">
      <c r="A27" s="9" t="s">
        <v>49</v>
      </c>
      <c r="B27" s="14" t="s">
        <v>50</v>
      </c>
      <c r="C27" s="10" t="s">
        <v>12</v>
      </c>
      <c r="D27" s="18">
        <v>1057.1199999999999</v>
      </c>
      <c r="E27" s="10">
        <v>3722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1057.1199999999999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12</v>
      </c>
      <c r="D29" s="18">
        <v>341.83</v>
      </c>
      <c r="E29" s="10">
        <v>3722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341.83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38</v>
      </c>
      <c r="D31" s="18">
        <v>49.78</v>
      </c>
      <c r="E31" s="10">
        <v>3221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49.78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58</v>
      </c>
      <c r="D33" s="18">
        <v>31</v>
      </c>
      <c r="E33" s="10">
        <v>3299</v>
      </c>
      <c r="F33" s="9" t="s">
        <v>35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31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12</v>
      </c>
      <c r="D35" s="18">
        <v>3007.12</v>
      </c>
      <c r="E35" s="10">
        <v>3222</v>
      </c>
      <c r="F35" s="9" t="s">
        <v>23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3007.12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12</v>
      </c>
      <c r="D37" s="18">
        <v>215</v>
      </c>
      <c r="E37" s="10">
        <v>3213</v>
      </c>
      <c r="F37" s="9" t="s">
        <v>31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215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190.63</v>
      </c>
      <c r="E39" s="10">
        <v>3238</v>
      </c>
      <c r="F39" s="9" t="s">
        <v>66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190.63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69.3</v>
      </c>
      <c r="E41" s="10">
        <v>3224</v>
      </c>
      <c r="F41" s="9" t="s">
        <v>70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69.3</v>
      </c>
      <c r="E42" s="23"/>
      <c r="F42" s="25"/>
      <c r="G42" s="26"/>
    </row>
    <row r="43" spans="1:7" x14ac:dyDescent="0.25">
      <c r="A43" s="9" t="s">
        <v>71</v>
      </c>
      <c r="B43" s="14" t="s">
        <v>72</v>
      </c>
      <c r="C43" s="10" t="s">
        <v>18</v>
      </c>
      <c r="D43" s="18">
        <v>28.71</v>
      </c>
      <c r="E43" s="10">
        <v>3231</v>
      </c>
      <c r="F43" s="9" t="s">
        <v>27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28.71</v>
      </c>
      <c r="E44" s="23"/>
      <c r="F44" s="25"/>
      <c r="G44" s="26"/>
    </row>
    <row r="45" spans="1:7" x14ac:dyDescent="0.25">
      <c r="A45" s="9" t="s">
        <v>73</v>
      </c>
      <c r="B45" s="14" t="s">
        <v>74</v>
      </c>
      <c r="C45" s="10" t="s">
        <v>12</v>
      </c>
      <c r="D45" s="18">
        <v>977.56</v>
      </c>
      <c r="E45" s="10">
        <v>3221</v>
      </c>
      <c r="F45" s="9" t="s">
        <v>55</v>
      </c>
      <c r="G45" s="27" t="s">
        <v>14</v>
      </c>
    </row>
    <row r="46" spans="1:7" x14ac:dyDescent="0.25">
      <c r="A46" s="9"/>
      <c r="B46" s="14"/>
      <c r="C46" s="10"/>
      <c r="D46" s="18">
        <v>42.23</v>
      </c>
      <c r="E46" s="10">
        <v>3232</v>
      </c>
      <c r="F46" s="9" t="s">
        <v>75</v>
      </c>
      <c r="G46" s="28" t="s">
        <v>14</v>
      </c>
    </row>
    <row r="47" spans="1:7" x14ac:dyDescent="0.25">
      <c r="A47" s="9"/>
      <c r="B47" s="14"/>
      <c r="C47" s="10"/>
      <c r="D47" s="18">
        <v>1851.9</v>
      </c>
      <c r="E47" s="10">
        <v>3299</v>
      </c>
      <c r="F47" s="9" t="s">
        <v>35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SUM(D45:D47)</f>
        <v>2871.69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12</v>
      </c>
      <c r="D49" s="18">
        <v>10.62</v>
      </c>
      <c r="E49" s="10">
        <v>3233</v>
      </c>
      <c r="F49" s="9" t="s">
        <v>78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10.62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12</v>
      </c>
      <c r="D51" s="18">
        <v>566.66999999999996</v>
      </c>
      <c r="E51" s="10">
        <v>3222</v>
      </c>
      <c r="F51" s="9" t="s">
        <v>23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566.66999999999996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83</v>
      </c>
      <c r="D53" s="18">
        <v>204.57</v>
      </c>
      <c r="E53" s="10">
        <v>3232</v>
      </c>
      <c r="F53" s="9" t="s">
        <v>75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204.57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34</v>
      </c>
      <c r="D55" s="18">
        <v>48.4</v>
      </c>
      <c r="E55" s="10">
        <v>3223</v>
      </c>
      <c r="F55" s="9" t="s">
        <v>86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48.4</v>
      </c>
      <c r="E56" s="23"/>
      <c r="F56" s="25"/>
      <c r="G56" s="26"/>
    </row>
    <row r="57" spans="1:7" x14ac:dyDescent="0.25">
      <c r="A57" s="9" t="s">
        <v>87</v>
      </c>
      <c r="B57" s="14" t="s">
        <v>88</v>
      </c>
      <c r="C57" s="10" t="s">
        <v>12</v>
      </c>
      <c r="D57" s="18">
        <v>1916.61</v>
      </c>
      <c r="E57" s="10">
        <v>3223</v>
      </c>
      <c r="F57" s="9" t="s">
        <v>86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1916.61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12</v>
      </c>
      <c r="D59" s="18">
        <v>86.19</v>
      </c>
      <c r="E59" s="10">
        <v>3234</v>
      </c>
      <c r="F59" s="9" t="s">
        <v>44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86.19</v>
      </c>
      <c r="E60" s="23"/>
      <c r="F60" s="25"/>
      <c r="G60" s="26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1622.36</v>
      </c>
      <c r="E61" s="10">
        <v>3222</v>
      </c>
      <c r="F61" s="9" t="s">
        <v>23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1622.36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12</v>
      </c>
      <c r="D63" s="18">
        <v>64.88</v>
      </c>
      <c r="E63" s="10">
        <v>3221</v>
      </c>
      <c r="F63" s="9" t="s">
        <v>55</v>
      </c>
      <c r="G63" s="27" t="s">
        <v>14</v>
      </c>
    </row>
    <row r="64" spans="1:7" x14ac:dyDescent="0.25">
      <c r="A64" s="9"/>
      <c r="B64" s="14"/>
      <c r="C64" s="10"/>
      <c r="D64" s="18">
        <v>153.4</v>
      </c>
      <c r="E64" s="10">
        <v>3225</v>
      </c>
      <c r="F64" s="9" t="s">
        <v>96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SUM(D63:D64)</f>
        <v>218.28</v>
      </c>
      <c r="E65" s="23"/>
      <c r="F65" s="25"/>
      <c r="G65" s="26"/>
    </row>
    <row r="66" spans="1:7" x14ac:dyDescent="0.25">
      <c r="A66" s="9" t="s">
        <v>97</v>
      </c>
      <c r="B66" s="14" t="s">
        <v>98</v>
      </c>
      <c r="C66" s="10" t="s">
        <v>99</v>
      </c>
      <c r="D66" s="18">
        <v>1126.78</v>
      </c>
      <c r="E66" s="10">
        <v>3222</v>
      </c>
      <c r="F66" s="9" t="s">
        <v>23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1126.78</v>
      </c>
      <c r="E67" s="23"/>
      <c r="F67" s="25"/>
      <c r="G67" s="26"/>
    </row>
    <row r="68" spans="1:7" x14ac:dyDescent="0.25">
      <c r="A68" s="9" t="s">
        <v>100</v>
      </c>
      <c r="B68" s="14" t="s">
        <v>101</v>
      </c>
      <c r="C68" s="10" t="s">
        <v>12</v>
      </c>
      <c r="D68" s="18">
        <v>316.94</v>
      </c>
      <c r="E68" s="10">
        <v>3221</v>
      </c>
      <c r="F68" s="9" t="s">
        <v>55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316.94</v>
      </c>
      <c r="E69" s="23"/>
      <c r="F69" s="25"/>
      <c r="G69" s="26"/>
    </row>
    <row r="70" spans="1:7" x14ac:dyDescent="0.25">
      <c r="A70" s="9" t="s">
        <v>102</v>
      </c>
      <c r="B70" s="14" t="s">
        <v>103</v>
      </c>
      <c r="C70" s="10" t="s">
        <v>104</v>
      </c>
      <c r="D70" s="18">
        <v>1626.62</v>
      </c>
      <c r="E70" s="10">
        <v>3222</v>
      </c>
      <c r="F70" s="9" t="s">
        <v>23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1626.62</v>
      </c>
      <c r="E71" s="23"/>
      <c r="F71" s="25"/>
      <c r="G71" s="26"/>
    </row>
    <row r="72" spans="1:7" x14ac:dyDescent="0.25">
      <c r="A72" s="9" t="s">
        <v>105</v>
      </c>
      <c r="B72" s="14" t="s">
        <v>106</v>
      </c>
      <c r="C72" s="10" t="s">
        <v>12</v>
      </c>
      <c r="D72" s="18">
        <v>549.04999999999995</v>
      </c>
      <c r="E72" s="10">
        <v>3722</v>
      </c>
      <c r="F72" s="9" t="s">
        <v>13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549.04999999999995</v>
      </c>
      <c r="E73" s="23"/>
      <c r="F73" s="25"/>
      <c r="G73" s="26"/>
    </row>
    <row r="74" spans="1:7" x14ac:dyDescent="0.25">
      <c r="A74" s="9" t="s">
        <v>107</v>
      </c>
      <c r="B74" s="14" t="s">
        <v>108</v>
      </c>
      <c r="C74" s="10" t="s">
        <v>12</v>
      </c>
      <c r="D74" s="18">
        <v>220.44</v>
      </c>
      <c r="E74" s="10">
        <v>3299</v>
      </c>
      <c r="F74" s="9" t="s">
        <v>35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220.44</v>
      </c>
      <c r="E75" s="23"/>
      <c r="F75" s="25"/>
      <c r="G75" s="26"/>
    </row>
    <row r="76" spans="1:7" x14ac:dyDescent="0.25">
      <c r="A76" s="9" t="s">
        <v>109</v>
      </c>
      <c r="B76" s="14" t="s">
        <v>110</v>
      </c>
      <c r="C76" s="10" t="s">
        <v>111</v>
      </c>
      <c r="D76" s="18">
        <v>224</v>
      </c>
      <c r="E76" s="10">
        <v>3299</v>
      </c>
      <c r="F76" s="9" t="s">
        <v>35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224</v>
      </c>
      <c r="E77" s="23"/>
      <c r="F77" s="25"/>
      <c r="G77" s="26"/>
    </row>
    <row r="78" spans="1:7" x14ac:dyDescent="0.25">
      <c r="A78" s="9" t="s">
        <v>112</v>
      </c>
      <c r="B78" s="14" t="s">
        <v>113</v>
      </c>
      <c r="C78" s="10" t="s">
        <v>12</v>
      </c>
      <c r="D78" s="18">
        <v>18145.259999999998</v>
      </c>
      <c r="E78" s="10">
        <v>3722</v>
      </c>
      <c r="F78" s="9" t="s">
        <v>13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18145.259999999998</v>
      </c>
      <c r="E79" s="23"/>
      <c r="F79" s="25"/>
      <c r="G79" s="26"/>
    </row>
    <row r="80" spans="1:7" x14ac:dyDescent="0.25">
      <c r="A80" s="9" t="s">
        <v>114</v>
      </c>
      <c r="B80" s="14" t="s">
        <v>115</v>
      </c>
      <c r="C80" s="10" t="s">
        <v>116</v>
      </c>
      <c r="D80" s="18">
        <v>1389.32</v>
      </c>
      <c r="E80" s="10">
        <v>3222</v>
      </c>
      <c r="F80" s="9" t="s">
        <v>23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1389.32</v>
      </c>
      <c r="E81" s="23"/>
      <c r="F81" s="25"/>
      <c r="G81" s="26"/>
    </row>
    <row r="82" spans="1:7" x14ac:dyDescent="0.25">
      <c r="A82" s="9" t="s">
        <v>117</v>
      </c>
      <c r="B82" s="14" t="s">
        <v>118</v>
      </c>
      <c r="C82" s="10" t="s">
        <v>12</v>
      </c>
      <c r="D82" s="18">
        <v>65.7</v>
      </c>
      <c r="E82" s="10">
        <v>3236</v>
      </c>
      <c r="F82" s="9" t="s">
        <v>119</v>
      </c>
      <c r="G82" s="27" t="s">
        <v>14</v>
      </c>
    </row>
    <row r="83" spans="1:7" x14ac:dyDescent="0.25">
      <c r="A83" s="9"/>
      <c r="B83" s="14"/>
      <c r="C83" s="10"/>
      <c r="D83" s="18">
        <v>95.98</v>
      </c>
      <c r="E83" s="10">
        <v>3299</v>
      </c>
      <c r="F83" s="9" t="s">
        <v>35</v>
      </c>
      <c r="G83" s="28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SUM(D82:D83)</f>
        <v>161.68</v>
      </c>
      <c r="E84" s="23"/>
      <c r="F84" s="25"/>
      <c r="G84" s="26"/>
    </row>
    <row r="85" spans="1:7" x14ac:dyDescent="0.25">
      <c r="A85" s="9" t="s">
        <v>120</v>
      </c>
      <c r="B85" s="14" t="s">
        <v>121</v>
      </c>
      <c r="C85" s="10" t="s">
        <v>12</v>
      </c>
      <c r="D85" s="18">
        <v>178.5</v>
      </c>
      <c r="E85" s="10">
        <v>3231</v>
      </c>
      <c r="F85" s="9" t="s">
        <v>27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178.5</v>
      </c>
      <c r="E86" s="23"/>
      <c r="F86" s="25"/>
      <c r="G86" s="26"/>
    </row>
    <row r="87" spans="1:7" x14ac:dyDescent="0.25">
      <c r="A87" s="9" t="s">
        <v>122</v>
      </c>
      <c r="B87" s="14" t="s">
        <v>123</v>
      </c>
      <c r="C87" s="10" t="s">
        <v>124</v>
      </c>
      <c r="D87" s="18">
        <v>1323.13</v>
      </c>
      <c r="E87" s="10">
        <v>3222</v>
      </c>
      <c r="F87" s="9" t="s">
        <v>23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1323.13</v>
      </c>
      <c r="E88" s="23"/>
      <c r="F88" s="25"/>
      <c r="G88" s="26"/>
    </row>
    <row r="89" spans="1:7" x14ac:dyDescent="0.25">
      <c r="A89" s="9" t="s">
        <v>125</v>
      </c>
      <c r="B89" s="14" t="s">
        <v>126</v>
      </c>
      <c r="C89" s="10" t="s">
        <v>38</v>
      </c>
      <c r="D89" s="18">
        <v>19.38</v>
      </c>
      <c r="E89" s="10">
        <v>3232</v>
      </c>
      <c r="F89" s="9" t="s">
        <v>75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19.38</v>
      </c>
      <c r="E90" s="23"/>
      <c r="F90" s="25"/>
      <c r="G90" s="26"/>
    </row>
    <row r="91" spans="1:7" x14ac:dyDescent="0.25">
      <c r="A91" s="9" t="s">
        <v>127</v>
      </c>
      <c r="B91" s="14" t="s">
        <v>128</v>
      </c>
      <c r="C91" s="10" t="s">
        <v>129</v>
      </c>
      <c r="D91" s="18">
        <v>1713.29</v>
      </c>
      <c r="E91" s="10">
        <v>3222</v>
      </c>
      <c r="F91" s="9" t="s">
        <v>23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1713.29</v>
      </c>
      <c r="E92" s="23"/>
      <c r="F92" s="25"/>
      <c r="G92" s="26"/>
    </row>
    <row r="93" spans="1:7" x14ac:dyDescent="0.25">
      <c r="A93" s="9" t="s">
        <v>130</v>
      </c>
      <c r="B93" s="14" t="s">
        <v>131</v>
      </c>
      <c r="C93" s="10" t="s">
        <v>34</v>
      </c>
      <c r="D93" s="18">
        <v>56.53</v>
      </c>
      <c r="E93" s="10">
        <v>3232</v>
      </c>
      <c r="F93" s="9" t="s">
        <v>75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56.53</v>
      </c>
      <c r="E94" s="23"/>
      <c r="F94" s="25"/>
      <c r="G94" s="26"/>
    </row>
    <row r="95" spans="1:7" x14ac:dyDescent="0.25">
      <c r="A95" s="9" t="s">
        <v>132</v>
      </c>
      <c r="B95" s="14" t="s">
        <v>133</v>
      </c>
      <c r="C95" s="10" t="s">
        <v>12</v>
      </c>
      <c r="D95" s="18">
        <v>118.8</v>
      </c>
      <c r="E95" s="10">
        <v>3232</v>
      </c>
      <c r="F95" s="9" t="s">
        <v>75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118.8</v>
      </c>
      <c r="E96" s="23"/>
      <c r="F96" s="25"/>
      <c r="G96" s="26"/>
    </row>
    <row r="97" spans="1:7" x14ac:dyDescent="0.25">
      <c r="A97" s="9" t="s">
        <v>134</v>
      </c>
      <c r="B97" s="14" t="s">
        <v>135</v>
      </c>
      <c r="C97" s="10" t="s">
        <v>136</v>
      </c>
      <c r="D97" s="18">
        <v>21.63</v>
      </c>
      <c r="E97" s="10">
        <v>3221</v>
      </c>
      <c r="F97" s="9" t="s">
        <v>55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21.63</v>
      </c>
      <c r="E98" s="23"/>
      <c r="F98" s="25"/>
      <c r="G98" s="26"/>
    </row>
    <row r="99" spans="1:7" x14ac:dyDescent="0.25">
      <c r="A99" s="9" t="s">
        <v>137</v>
      </c>
      <c r="B99" s="14" t="s">
        <v>138</v>
      </c>
      <c r="C99" s="10" t="s">
        <v>12</v>
      </c>
      <c r="D99" s="18">
        <v>91.2</v>
      </c>
      <c r="E99" s="10">
        <v>3299</v>
      </c>
      <c r="F99" s="9" t="s">
        <v>35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91.2</v>
      </c>
      <c r="E100" s="23"/>
      <c r="F100" s="25"/>
      <c r="G100" s="26"/>
    </row>
    <row r="101" spans="1:7" x14ac:dyDescent="0.25">
      <c r="A101" s="9" t="s">
        <v>139</v>
      </c>
      <c r="B101" s="14" t="s">
        <v>140</v>
      </c>
      <c r="C101" s="10" t="s">
        <v>12</v>
      </c>
      <c r="D101" s="18">
        <v>470.2</v>
      </c>
      <c r="E101" s="10">
        <v>3722</v>
      </c>
      <c r="F101" s="9" t="s">
        <v>13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470.2</v>
      </c>
      <c r="E102" s="23"/>
      <c r="F102" s="25"/>
      <c r="G102" s="26"/>
    </row>
    <row r="103" spans="1:7" x14ac:dyDescent="0.25">
      <c r="A103" s="9" t="s">
        <v>141</v>
      </c>
      <c r="B103" s="14" t="s">
        <v>142</v>
      </c>
      <c r="C103" s="10" t="s">
        <v>12</v>
      </c>
      <c r="D103" s="18">
        <v>180</v>
      </c>
      <c r="E103" s="10">
        <v>3211</v>
      </c>
      <c r="F103" s="9" t="s">
        <v>48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180</v>
      </c>
      <c r="E104" s="23"/>
      <c r="F104" s="25"/>
      <c r="G104" s="26"/>
    </row>
    <row r="105" spans="1:7" x14ac:dyDescent="0.25">
      <c r="A105" s="9" t="s">
        <v>143</v>
      </c>
      <c r="B105" s="14" t="s">
        <v>144</v>
      </c>
      <c r="C105" s="10" t="s">
        <v>38</v>
      </c>
      <c r="D105" s="18">
        <v>49.6</v>
      </c>
      <c r="E105" s="10">
        <v>3234</v>
      </c>
      <c r="F105" s="9" t="s">
        <v>44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49.6</v>
      </c>
      <c r="E106" s="23"/>
      <c r="F106" s="25"/>
      <c r="G106" s="26"/>
    </row>
    <row r="107" spans="1:7" x14ac:dyDescent="0.25">
      <c r="A107" s="9" t="s">
        <v>145</v>
      </c>
      <c r="B107" s="14" t="s">
        <v>146</v>
      </c>
      <c r="C107" s="10" t="s">
        <v>147</v>
      </c>
      <c r="D107" s="18">
        <v>55</v>
      </c>
      <c r="E107" s="10">
        <v>3238</v>
      </c>
      <c r="F107" s="9" t="s">
        <v>66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55</v>
      </c>
      <c r="E108" s="23"/>
      <c r="F108" s="25"/>
      <c r="G108" s="26"/>
    </row>
    <row r="109" spans="1:7" x14ac:dyDescent="0.25">
      <c r="A109" s="9" t="s">
        <v>148</v>
      </c>
      <c r="B109" s="14" t="s">
        <v>149</v>
      </c>
      <c r="C109" s="10" t="s">
        <v>12</v>
      </c>
      <c r="D109" s="18">
        <v>9443.93</v>
      </c>
      <c r="E109" s="10">
        <v>3722</v>
      </c>
      <c r="F109" s="9" t="s">
        <v>13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9443.93</v>
      </c>
      <c r="E110" s="23"/>
      <c r="F110" s="25"/>
      <c r="G110" s="26"/>
    </row>
    <row r="111" spans="1:7" x14ac:dyDescent="0.25">
      <c r="A111" s="9" t="s">
        <v>150</v>
      </c>
      <c r="B111" s="14" t="s">
        <v>151</v>
      </c>
      <c r="C111" s="10" t="s">
        <v>12</v>
      </c>
      <c r="D111" s="18">
        <v>889.55</v>
      </c>
      <c r="E111" s="10">
        <v>3222</v>
      </c>
      <c r="F111" s="9" t="s">
        <v>23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889.55</v>
      </c>
      <c r="E112" s="23"/>
      <c r="F112" s="25"/>
      <c r="G112" s="26"/>
    </row>
    <row r="113" spans="1:7" x14ac:dyDescent="0.25">
      <c r="A113" s="9" t="s">
        <v>152</v>
      </c>
      <c r="B113" s="14" t="s">
        <v>153</v>
      </c>
      <c r="C113" s="10" t="s">
        <v>12</v>
      </c>
      <c r="D113" s="18">
        <v>1518.75</v>
      </c>
      <c r="E113" s="10">
        <v>3232</v>
      </c>
      <c r="F113" s="9" t="s">
        <v>75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1518.75</v>
      </c>
      <c r="E114" s="23"/>
      <c r="F114" s="25"/>
      <c r="G114" s="26"/>
    </row>
    <row r="115" spans="1:7" x14ac:dyDescent="0.25">
      <c r="A115" s="9" t="s">
        <v>154</v>
      </c>
      <c r="B115" s="14" t="s">
        <v>155</v>
      </c>
      <c r="C115" s="10" t="s">
        <v>156</v>
      </c>
      <c r="D115" s="18">
        <v>136.5</v>
      </c>
      <c r="E115" s="10">
        <v>3221</v>
      </c>
      <c r="F115" s="9" t="s">
        <v>55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136.5</v>
      </c>
      <c r="E116" s="23"/>
      <c r="F116" s="25"/>
      <c r="G116" s="26"/>
    </row>
    <row r="117" spans="1:7" x14ac:dyDescent="0.25">
      <c r="A117" s="9" t="s">
        <v>157</v>
      </c>
      <c r="B117" s="14" t="s">
        <v>158</v>
      </c>
      <c r="C117" s="10" t="s">
        <v>12</v>
      </c>
      <c r="D117" s="18">
        <v>1655.95</v>
      </c>
      <c r="E117" s="10">
        <v>3222</v>
      </c>
      <c r="F117" s="9" t="s">
        <v>23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1655.95</v>
      </c>
      <c r="E118" s="23"/>
      <c r="F118" s="25"/>
      <c r="G118" s="26"/>
    </row>
    <row r="119" spans="1:7" x14ac:dyDescent="0.25">
      <c r="A119" s="9"/>
      <c r="B119" s="14"/>
      <c r="C119" s="10"/>
      <c r="D119" s="18">
        <v>416.47</v>
      </c>
      <c r="E119" s="10">
        <v>3111</v>
      </c>
      <c r="F119" s="9" t="s">
        <v>159</v>
      </c>
      <c r="G119" s="27" t="s">
        <v>14</v>
      </c>
    </row>
    <row r="120" spans="1:7" x14ac:dyDescent="0.25">
      <c r="A120" s="9"/>
      <c r="B120" s="14"/>
      <c r="C120" s="10"/>
      <c r="D120" s="18">
        <v>146195.35999999999</v>
      </c>
      <c r="E120" s="10">
        <v>3111</v>
      </c>
      <c r="F120" s="9" t="s">
        <v>159</v>
      </c>
      <c r="G120" s="28" t="s">
        <v>14</v>
      </c>
    </row>
    <row r="121" spans="1:7" x14ac:dyDescent="0.25">
      <c r="A121" s="9"/>
      <c r="B121" s="14"/>
      <c r="C121" s="10"/>
      <c r="D121" s="18">
        <v>3810.76</v>
      </c>
      <c r="E121" s="10">
        <v>3113</v>
      </c>
      <c r="F121" s="9" t="s">
        <v>160</v>
      </c>
      <c r="G121" s="28" t="s">
        <v>14</v>
      </c>
    </row>
    <row r="122" spans="1:7" x14ac:dyDescent="0.25">
      <c r="A122" s="9"/>
      <c r="B122" s="14"/>
      <c r="C122" s="10"/>
      <c r="D122" s="18">
        <v>1212.23</v>
      </c>
      <c r="E122" s="10">
        <v>3114</v>
      </c>
      <c r="F122" s="9" t="s">
        <v>161</v>
      </c>
      <c r="G122" s="28" t="s">
        <v>14</v>
      </c>
    </row>
    <row r="123" spans="1:7" x14ac:dyDescent="0.25">
      <c r="A123" s="9"/>
      <c r="B123" s="14"/>
      <c r="C123" s="10"/>
      <c r="D123" s="18">
        <v>5338.61</v>
      </c>
      <c r="E123" s="10">
        <v>3121</v>
      </c>
      <c r="F123" s="9" t="s">
        <v>162</v>
      </c>
      <c r="G123" s="28" t="s">
        <v>14</v>
      </c>
    </row>
    <row r="124" spans="1:7" x14ac:dyDescent="0.25">
      <c r="A124" s="9"/>
      <c r="B124" s="14"/>
      <c r="C124" s="10"/>
      <c r="D124" s="18">
        <v>7.1</v>
      </c>
      <c r="E124" s="10">
        <v>3132</v>
      </c>
      <c r="F124" s="9" t="s">
        <v>163</v>
      </c>
      <c r="G124" s="28" t="s">
        <v>14</v>
      </c>
    </row>
    <row r="125" spans="1:7" x14ac:dyDescent="0.25">
      <c r="A125" s="9"/>
      <c r="B125" s="14"/>
      <c r="C125" s="10"/>
      <c r="D125" s="18">
        <v>23838.3</v>
      </c>
      <c r="E125" s="10">
        <v>3132</v>
      </c>
      <c r="F125" s="9" t="s">
        <v>163</v>
      </c>
      <c r="G125" s="28" t="s">
        <v>14</v>
      </c>
    </row>
    <row r="126" spans="1:7" x14ac:dyDescent="0.25">
      <c r="A126" s="9"/>
      <c r="B126" s="14"/>
      <c r="C126" s="10"/>
      <c r="D126" s="18">
        <v>2.08</v>
      </c>
      <c r="E126" s="10">
        <v>3133</v>
      </c>
      <c r="F126" s="9" t="s">
        <v>164</v>
      </c>
      <c r="G126" s="28" t="s">
        <v>14</v>
      </c>
    </row>
    <row r="127" spans="1:7" x14ac:dyDescent="0.25">
      <c r="A127" s="9"/>
      <c r="B127" s="14"/>
      <c r="C127" s="10"/>
      <c r="D127" s="18">
        <v>340.5</v>
      </c>
      <c r="E127" s="10">
        <v>3211</v>
      </c>
      <c r="F127" s="9" t="s">
        <v>48</v>
      </c>
      <c r="G127" s="28" t="s">
        <v>14</v>
      </c>
    </row>
    <row r="128" spans="1:7" x14ac:dyDescent="0.25">
      <c r="A128" s="9"/>
      <c r="B128" s="14"/>
      <c r="C128" s="10"/>
      <c r="D128" s="18">
        <v>1146</v>
      </c>
      <c r="E128" s="10">
        <v>3211</v>
      </c>
      <c r="F128" s="9" t="s">
        <v>48</v>
      </c>
      <c r="G128" s="28" t="s">
        <v>14</v>
      </c>
    </row>
    <row r="129" spans="1:7" x14ac:dyDescent="0.25">
      <c r="A129" s="9"/>
      <c r="B129" s="14"/>
      <c r="C129" s="10"/>
      <c r="D129" s="18">
        <v>3369.72</v>
      </c>
      <c r="E129" s="10">
        <v>3212</v>
      </c>
      <c r="F129" s="9" t="s">
        <v>165</v>
      </c>
      <c r="G129" s="28" t="s">
        <v>14</v>
      </c>
    </row>
    <row r="130" spans="1:7" x14ac:dyDescent="0.25">
      <c r="A130" s="9"/>
      <c r="B130" s="14"/>
      <c r="C130" s="10"/>
      <c r="D130" s="18">
        <v>37.75</v>
      </c>
      <c r="E130" s="10">
        <v>3224</v>
      </c>
      <c r="F130" s="9" t="s">
        <v>70</v>
      </c>
      <c r="G130" s="28" t="s">
        <v>14</v>
      </c>
    </row>
    <row r="131" spans="1:7" x14ac:dyDescent="0.25">
      <c r="A131" s="9"/>
      <c r="B131" s="14"/>
      <c r="C131" s="10"/>
      <c r="D131" s="18">
        <v>3.37</v>
      </c>
      <c r="E131" s="10">
        <v>3231</v>
      </c>
      <c r="F131" s="9" t="s">
        <v>27</v>
      </c>
      <c r="G131" s="28" t="s">
        <v>14</v>
      </c>
    </row>
    <row r="132" spans="1:7" x14ac:dyDescent="0.25">
      <c r="A132" s="9"/>
      <c r="B132" s="14"/>
      <c r="C132" s="10"/>
      <c r="D132" s="18">
        <v>99.55</v>
      </c>
      <c r="E132" s="10">
        <v>3295</v>
      </c>
      <c r="F132" s="9" t="s">
        <v>166</v>
      </c>
      <c r="G132" s="28" t="s">
        <v>14</v>
      </c>
    </row>
    <row r="133" spans="1:7" x14ac:dyDescent="0.25">
      <c r="A133" s="9"/>
      <c r="B133" s="14"/>
      <c r="C133" s="10"/>
      <c r="D133" s="18">
        <v>336</v>
      </c>
      <c r="E133" s="10">
        <v>3295</v>
      </c>
      <c r="F133" s="9" t="s">
        <v>166</v>
      </c>
      <c r="G133" s="28" t="s">
        <v>14</v>
      </c>
    </row>
    <row r="134" spans="1:7" x14ac:dyDescent="0.25">
      <c r="A134" s="9"/>
      <c r="B134" s="14"/>
      <c r="C134" s="10"/>
      <c r="D134" s="18">
        <v>569.22</v>
      </c>
      <c r="E134" s="10">
        <v>3296</v>
      </c>
      <c r="F134" s="9" t="s">
        <v>167</v>
      </c>
      <c r="G134" s="28" t="s">
        <v>14</v>
      </c>
    </row>
    <row r="135" spans="1:7" x14ac:dyDescent="0.25">
      <c r="A135" s="9"/>
      <c r="B135" s="14"/>
      <c r="C135" s="10"/>
      <c r="D135" s="18">
        <v>141.09</v>
      </c>
      <c r="E135" s="10">
        <v>3299</v>
      </c>
      <c r="F135" s="9" t="s">
        <v>35</v>
      </c>
      <c r="G135" s="28" t="s">
        <v>14</v>
      </c>
    </row>
    <row r="136" spans="1:7" x14ac:dyDescent="0.25">
      <c r="A136" s="9"/>
      <c r="B136" s="14"/>
      <c r="C136" s="10"/>
      <c r="D136" s="18">
        <v>84.3</v>
      </c>
      <c r="E136" s="10">
        <v>3431</v>
      </c>
      <c r="F136" s="9" t="s">
        <v>41</v>
      </c>
      <c r="G136" s="28" t="s">
        <v>14</v>
      </c>
    </row>
    <row r="137" spans="1:7" x14ac:dyDescent="0.25">
      <c r="A137" s="9"/>
      <c r="B137" s="14"/>
      <c r="C137" s="10"/>
      <c r="D137" s="18">
        <v>281.32</v>
      </c>
      <c r="E137" s="10">
        <v>3433</v>
      </c>
      <c r="F137" s="9" t="s">
        <v>168</v>
      </c>
      <c r="G137" s="28" t="s">
        <v>14</v>
      </c>
    </row>
    <row r="138" spans="1:7" ht="21" customHeight="1" thickBot="1" x14ac:dyDescent="0.3">
      <c r="A138" s="21" t="s">
        <v>15</v>
      </c>
      <c r="B138" s="22"/>
      <c r="C138" s="23"/>
      <c r="D138" s="24">
        <f>SUM(D119:D137)</f>
        <v>187229.72999999995</v>
      </c>
      <c r="E138" s="23"/>
      <c r="F138" s="25"/>
      <c r="G138" s="26"/>
    </row>
    <row r="139" spans="1:7" ht="15.75" thickBot="1" x14ac:dyDescent="0.3">
      <c r="A139" s="29" t="s">
        <v>169</v>
      </c>
      <c r="B139" s="30"/>
      <c r="C139" s="31"/>
      <c r="D139" s="32">
        <f>SUM(D8,D10,D12,D14,D16,D18,D20,D22,D24,D26,D28,D30,D32,D34,D36,D38,D40,D42,D44,D48,D50,D52,D54,D56,D58,D60,D62,D65,D67,D69,D71,D73,D75,D77,D79,D81,D84,D86,D88,D90,D92,D94,D96,D98,D100,D102,D104,D106,D108,D110,D112,D114,D116,D118,D138)</f>
        <v>251175.18999999994</v>
      </c>
      <c r="E139" s="31"/>
      <c r="F139" s="33"/>
      <c r="G139" s="34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2024-11-20T09:55:25Z</dcterms:modified>
</cp:coreProperties>
</file>