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zagorka2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4" i="1" l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25" i="1" l="1"/>
</calcChain>
</file>

<file path=xl/sharedStrings.xml><?xml version="1.0" encoding="utf-8"?>
<sst xmlns="http://schemas.openxmlformats.org/spreadsheetml/2006/main" count="348" uniqueCount="166">
  <si>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</si>
  <si>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</si>
  <si>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</si>
  <si>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</si>
  <si>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</si>
  <si>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</si>
  <si>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</si>
  <si>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</si>
  <si>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</si>
  <si>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>Isplata Sredstava Za Razdoblje: 01.02.2025 Do 28.02.2025</t>
  </si>
  <si>
    <t>COSMOS STAR</t>
  </si>
  <si>
    <t>98470641886</t>
  </si>
  <si>
    <t>GORNJI KNEGINEC 42 204 TURČIN</t>
  </si>
  <si>
    <t>MATERIJAL I DIJELOVI ZA TEKUĆE I INVESTICIJSKO ODRŽAVANJE</t>
  </si>
  <si>
    <t>OŠ M.J.ZAGORKE</t>
  </si>
  <si>
    <t>Ukupno:</t>
  </si>
  <si>
    <t>HUROŠ</t>
  </si>
  <si>
    <t>97748123085</t>
  </si>
  <si>
    <t>ZAGREB 10040</t>
  </si>
  <si>
    <t>ČLANARINE</t>
  </si>
  <si>
    <t>MERIDIJANI +</t>
  </si>
  <si>
    <t>93687324069</t>
  </si>
  <si>
    <t>SAMOBOR</t>
  </si>
  <si>
    <t>UREDSKI MATERIJAL I OSTALI MATERIJALNI RASHODI</t>
  </si>
  <si>
    <t>R-GLOBAL d.o.o.</t>
  </si>
  <si>
    <t>93152082975</t>
  </si>
  <si>
    <t>ZAGREB 10000</t>
  </si>
  <si>
    <t>USLUGE TEKUĆEG I INVESTICIJSKOG ODRŽAVANJA</t>
  </si>
  <si>
    <t>AGROPROTEINKA-ENERGIJA d.o.o.</t>
  </si>
  <si>
    <t>90174095121</t>
  </si>
  <si>
    <t>10360 SESVETE</t>
  </si>
  <si>
    <t>USLUGE TELEFONA, POŠTE I PRIJEVOZA</t>
  </si>
  <si>
    <t>Ivero d.o.o.</t>
  </si>
  <si>
    <t>89206455960</t>
  </si>
  <si>
    <t>10000 Zagreb</t>
  </si>
  <si>
    <t>OSTALI NESPOMENUTI RASHODI POSLOVANJA</t>
  </si>
  <si>
    <t>ČAZMATRANS d.o.o.+</t>
  </si>
  <si>
    <t>87679956140</t>
  </si>
  <si>
    <t>ZAGREB</t>
  </si>
  <si>
    <t>STRUČNO USAVRŠAVANJE ZAPOSLENIKA</t>
  </si>
  <si>
    <t>HP-HRVATSKA POŠTA D.D.</t>
  </si>
  <si>
    <t>87311810356</t>
  </si>
  <si>
    <t>10000 ZAGREB</t>
  </si>
  <si>
    <t>ZAMISLI I IDEJE j.d.o.o.</t>
  </si>
  <si>
    <t>86115250414</t>
  </si>
  <si>
    <t xml:space="preserve"> SESVETE ZAGREB 10360</t>
  </si>
  <si>
    <t>FINANCIJSKA AGENCIJA</t>
  </si>
  <si>
    <t>85821130368</t>
  </si>
  <si>
    <t>BANKARSKE USLUGE I USLUGE PLATNOG PROMETA</t>
  </si>
  <si>
    <t>ČISTOĆA  D.O.O.-85584865987</t>
  </si>
  <si>
    <t>85584865987</t>
  </si>
  <si>
    <t>KOMUNALNE USLUGE</t>
  </si>
  <si>
    <t>HRVATSKI PČELARSKI SAVEZ</t>
  </si>
  <si>
    <t>85477657229</t>
  </si>
  <si>
    <t>VODOOPSKRBA I ODVODNJA</t>
  </si>
  <si>
    <t>83416546499</t>
  </si>
  <si>
    <t>ZET d.o.o.</t>
  </si>
  <si>
    <t>82031999604</t>
  </si>
  <si>
    <t>EKO STANDARD d.o.o</t>
  </si>
  <si>
    <t>79915592278</t>
  </si>
  <si>
    <t>ZAGREB 10 000</t>
  </si>
  <si>
    <t>KOVAČIĆ KONZALTING d.o.o.</t>
  </si>
  <si>
    <t>79608058419</t>
  </si>
  <si>
    <t>TROGIR</t>
  </si>
  <si>
    <t>LEXPERA d.o.o.</t>
  </si>
  <si>
    <t>79506290597</t>
  </si>
  <si>
    <t>ZAGREBAČKE PEKARNE "KLARA</t>
  </si>
  <si>
    <t>76842508189</t>
  </si>
  <si>
    <t>MATERIJAL I SIROVINE</t>
  </si>
  <si>
    <t>OPTIMUS LAB d.o.o.</t>
  </si>
  <si>
    <t>71981294715</t>
  </si>
  <si>
    <t>ČAKOVEC 40 000</t>
  </si>
  <si>
    <t>RAČUNALNE USLUGE</t>
  </si>
  <si>
    <t>ELEMENT D.O.O.</t>
  </si>
  <si>
    <t>71412305441</t>
  </si>
  <si>
    <t>TELEMACH HRVATSKA d.o.o.</t>
  </si>
  <si>
    <t>70133616033</t>
  </si>
  <si>
    <t>"NAKLADA SLAP"</t>
  </si>
  <si>
    <t>70108447975</t>
  </si>
  <si>
    <t>JASTREBARSKO</t>
  </si>
  <si>
    <t>TOKIĆ TRGOVINA d.o.o.</t>
  </si>
  <si>
    <t>68506332477</t>
  </si>
  <si>
    <t>HRT-HRVATSKA RADIOTELEVIZIJA+</t>
  </si>
  <si>
    <t>68419124305</t>
  </si>
  <si>
    <t>USLUGE PROMIDŽBE I INFORMIRANJA</t>
  </si>
  <si>
    <t>PARLOV USLUGE d.o.o.</t>
  </si>
  <si>
    <t>67278213836</t>
  </si>
  <si>
    <t>OPSTANAK  D.O.O.</t>
  </si>
  <si>
    <t>65655698625</t>
  </si>
  <si>
    <t xml:space="preserve"> SPLIT</t>
  </si>
  <si>
    <t>Dostava plina Zagreb d.o.o.</t>
  </si>
  <si>
    <t>64678690970</t>
  </si>
  <si>
    <t>ENERGIJA</t>
  </si>
  <si>
    <t>NARODNE NOVINE D.D.+</t>
  </si>
  <si>
    <t>64546066176</t>
  </si>
  <si>
    <t>HEP OPSKRBA</t>
  </si>
  <si>
    <t>63073332379</t>
  </si>
  <si>
    <t>GRADSKI URED ZA IZGRADNJU</t>
  </si>
  <si>
    <t>61817894937</t>
  </si>
  <si>
    <t>TEHNO ZAGREB</t>
  </si>
  <si>
    <t>60557784734</t>
  </si>
  <si>
    <t>UREĐAJI, STROJEVI I OPREMA ZA OSTALE NAMJENE</t>
  </si>
  <si>
    <t>DUBROVNIK SUN+</t>
  </si>
  <si>
    <t>60174672203</t>
  </si>
  <si>
    <t>DUBROVNIK 20 000</t>
  </si>
  <si>
    <t>SLUŽBENA PUTOVANJA</t>
  </si>
  <si>
    <t>IGOMAT d.o.o.</t>
  </si>
  <si>
    <t>55662000497</t>
  </si>
  <si>
    <t>BREGANA 10432</t>
  </si>
  <si>
    <t>STRIDON-PROMET d.o.o.</t>
  </si>
  <si>
    <t>50403201385</t>
  </si>
  <si>
    <t>DUGO SELO 10370</t>
  </si>
  <si>
    <t>NEB TRGOVINA D.O.O.+</t>
  </si>
  <si>
    <t>49445479034</t>
  </si>
  <si>
    <t>VINDIJA D.D.-MESO +</t>
  </si>
  <si>
    <t>44138062462</t>
  </si>
  <si>
    <t>VARAŽDIN</t>
  </si>
  <si>
    <t>EURO-MILK D.O.O.+</t>
  </si>
  <si>
    <t>37463678442</t>
  </si>
  <si>
    <t>10381 BEDENICA</t>
  </si>
  <si>
    <t>PINA OBRT ZA USLUGE I TRGOVINU</t>
  </si>
  <si>
    <t>37042434431</t>
  </si>
  <si>
    <t>LJEKARNE PETRINEC ZDRAVSTVENA USTANOVA</t>
  </si>
  <si>
    <t>35012028456</t>
  </si>
  <si>
    <t>10040 ZAGREB</t>
  </si>
  <si>
    <t>ZDRAVSTVENE I VETERINARSKE USLUGE</t>
  </si>
  <si>
    <t>A1 Hrvatska d.o.o.</t>
  </si>
  <si>
    <t>29524210204</t>
  </si>
  <si>
    <t>INA D.D.</t>
  </si>
  <si>
    <t>27759560625</t>
  </si>
  <si>
    <t>TRGO-ZVONO d.o.o.</t>
  </si>
  <si>
    <t>27652048507</t>
  </si>
  <si>
    <t>Zagreb 10000</t>
  </si>
  <si>
    <t>PODRAVKA PREHRAMBENA INDUSTRIJA</t>
  </si>
  <si>
    <t>18928523252</t>
  </si>
  <si>
    <t>KOPRIVNICA</t>
  </si>
  <si>
    <t>LINDSTROM d.o.o. za usluge</t>
  </si>
  <si>
    <t>17796122877</t>
  </si>
  <si>
    <t>KONE d.o.o.</t>
  </si>
  <si>
    <t>15526597734</t>
  </si>
  <si>
    <t>ŠVENDA TARMANN CHEMIE D.O</t>
  </si>
  <si>
    <t>12443607100</t>
  </si>
  <si>
    <t>PRELOG</t>
  </si>
  <si>
    <t>AKD-ZAŠTITA D.O.O.</t>
  </si>
  <si>
    <t>09253797076</t>
  </si>
  <si>
    <t>Net-Mag d.o.o.</t>
  </si>
  <si>
    <t>09012552972</t>
  </si>
  <si>
    <t>Zagreb</t>
  </si>
  <si>
    <t>LEDO plus d.o.o.</t>
  </si>
  <si>
    <t>07179054100</t>
  </si>
  <si>
    <t>TIN-PROIZVODNJA +</t>
  </si>
  <si>
    <t>03394514113</t>
  </si>
  <si>
    <t>ELGRAD d.o.o. DRVNI CENTAR ŽITNJAK</t>
  </si>
  <si>
    <t>00443524345</t>
  </si>
  <si>
    <t>UREDSKA OPREMA I NAMJEŠTAJ</t>
  </si>
  <si>
    <t>PLAĆE ZA REDOVAN RAD</t>
  </si>
  <si>
    <t>PLAĆA ZA PREKOVREMENI RAD</t>
  </si>
  <si>
    <t>PLAĆA ZA POSEBNE UVJETE RADA (7, 14, 21%)</t>
  </si>
  <si>
    <t>OSTALI RASHODI ZA ZAPOSLENE</t>
  </si>
  <si>
    <t>DOPRINOSI ZA ZDRAVSTVENO OSIGURANJE</t>
  </si>
  <si>
    <t>NAKNADE ZA PRIJEVOZ</t>
  </si>
  <si>
    <t>INTELEKTUALNE I OSOBNE USLUGE</t>
  </si>
  <si>
    <t>REPREZENTACIJA</t>
  </si>
  <si>
    <t>PRISTOJBE I NAKNADE</t>
  </si>
  <si>
    <t>Sveukupno:</t>
  </si>
  <si>
    <t>PLAĆE POTRAŽ ZA BOLOVANJE HZZO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</si>
</sst>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9"/>
  <sheetViews>
    <sheetView tabSelected="1" zoomScaleNormal="100" workbookViewId="0">
      <selection activeCell="A3" sqref="A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132.69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132.69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70</v>
      </c>
      <c r="E9" s="10">
        <v>3294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24.55</v>
      </c>
      <c r="E11" s="10">
        <v>3221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24.55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174.08</v>
      </c>
      <c r="E13" s="10">
        <v>3232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174.08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371.71</v>
      </c>
      <c r="E15" s="10">
        <v>3231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371.71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146.47999999999999</v>
      </c>
      <c r="E17" s="10">
        <v>3299</v>
      </c>
      <c r="F17" s="9" t="s">
        <v>35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146.47999999999999</v>
      </c>
      <c r="E18" s="23"/>
      <c r="F18" s="25"/>
      <c r="G18" s="26"/>
    </row>
    <row r="19" spans="1:7" x14ac:dyDescent="0.25">
      <c r="A19" s="9" t="s">
        <v>36</v>
      </c>
      <c r="B19" s="14" t="s">
        <v>37</v>
      </c>
      <c r="C19" s="10" t="s">
        <v>38</v>
      </c>
      <c r="D19" s="18">
        <v>85</v>
      </c>
      <c r="E19" s="10">
        <v>3213</v>
      </c>
      <c r="F19" s="9" t="s">
        <v>39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85</v>
      </c>
      <c r="E20" s="23"/>
      <c r="F20" s="25"/>
      <c r="G20" s="26"/>
    </row>
    <row r="21" spans="1:7" x14ac:dyDescent="0.25">
      <c r="A21" s="9" t="s">
        <v>40</v>
      </c>
      <c r="B21" s="14" t="s">
        <v>41</v>
      </c>
      <c r="C21" s="10" t="s">
        <v>42</v>
      </c>
      <c r="D21" s="18">
        <v>61.1</v>
      </c>
      <c r="E21" s="10">
        <v>3231</v>
      </c>
      <c r="F21" s="9" t="s">
        <v>31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61.1</v>
      </c>
      <c r="E22" s="23"/>
      <c r="F22" s="25"/>
      <c r="G22" s="26"/>
    </row>
    <row r="23" spans="1:7" x14ac:dyDescent="0.25">
      <c r="A23" s="9" t="s">
        <v>43</v>
      </c>
      <c r="B23" s="14" t="s">
        <v>44</v>
      </c>
      <c r="C23" s="10" t="s">
        <v>45</v>
      </c>
      <c r="D23" s="18">
        <v>44.5</v>
      </c>
      <c r="E23" s="10">
        <v>3299</v>
      </c>
      <c r="F23" s="9" t="s">
        <v>35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44.5</v>
      </c>
      <c r="E24" s="23"/>
      <c r="F24" s="25"/>
      <c r="G24" s="26"/>
    </row>
    <row r="25" spans="1:7" x14ac:dyDescent="0.25">
      <c r="A25" s="9" t="s">
        <v>46</v>
      </c>
      <c r="B25" s="14" t="s">
        <v>47</v>
      </c>
      <c r="C25" s="10" t="s">
        <v>38</v>
      </c>
      <c r="D25" s="18">
        <v>9.9600000000000009</v>
      </c>
      <c r="E25" s="10">
        <v>3431</v>
      </c>
      <c r="F25" s="9" t="s">
        <v>48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9.9600000000000009</v>
      </c>
      <c r="E26" s="23"/>
      <c r="F26" s="25"/>
      <c r="G26" s="26"/>
    </row>
    <row r="27" spans="1:7" x14ac:dyDescent="0.25">
      <c r="A27" s="9" t="s">
        <v>49</v>
      </c>
      <c r="B27" s="14" t="s">
        <v>50</v>
      </c>
      <c r="C27" s="10" t="s">
        <v>38</v>
      </c>
      <c r="D27" s="18">
        <v>653.53</v>
      </c>
      <c r="E27" s="10">
        <v>3234</v>
      </c>
      <c r="F27" s="9" t="s">
        <v>51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653.53</v>
      </c>
      <c r="E28" s="23"/>
      <c r="F28" s="25"/>
      <c r="G28" s="26"/>
    </row>
    <row r="29" spans="1:7" x14ac:dyDescent="0.25">
      <c r="A29" s="9" t="s">
        <v>52</v>
      </c>
      <c r="B29" s="14" t="s">
        <v>53</v>
      </c>
      <c r="C29" s="10" t="s">
        <v>42</v>
      </c>
      <c r="D29" s="18">
        <v>40</v>
      </c>
      <c r="E29" s="10">
        <v>3221</v>
      </c>
      <c r="F29" s="9" t="s">
        <v>23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40</v>
      </c>
      <c r="E30" s="23"/>
      <c r="F30" s="25"/>
      <c r="G30" s="26"/>
    </row>
    <row r="31" spans="1:7" x14ac:dyDescent="0.25">
      <c r="A31" s="9" t="s">
        <v>54</v>
      </c>
      <c r="B31" s="14" t="s">
        <v>55</v>
      </c>
      <c r="C31" s="10" t="s">
        <v>38</v>
      </c>
      <c r="D31" s="18">
        <v>1023.65</v>
      </c>
      <c r="E31" s="10">
        <v>3234</v>
      </c>
      <c r="F31" s="9" t="s">
        <v>51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1023.65</v>
      </c>
      <c r="E32" s="23"/>
      <c r="F32" s="25"/>
      <c r="G32" s="26"/>
    </row>
    <row r="33" spans="1:7" x14ac:dyDescent="0.25">
      <c r="A33" s="9" t="s">
        <v>56</v>
      </c>
      <c r="B33" s="14" t="s">
        <v>57</v>
      </c>
      <c r="C33" s="10" t="s">
        <v>38</v>
      </c>
      <c r="D33" s="18">
        <v>2181.44</v>
      </c>
      <c r="E33" s="10">
        <v>3231</v>
      </c>
      <c r="F33" s="9" t="s">
        <v>31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2181.44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60</v>
      </c>
      <c r="D35" s="18">
        <v>375</v>
      </c>
      <c r="E35" s="10">
        <v>3234</v>
      </c>
      <c r="F35" s="9" t="s">
        <v>51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375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63</v>
      </c>
      <c r="D37" s="18">
        <v>135</v>
      </c>
      <c r="E37" s="10">
        <v>3213</v>
      </c>
      <c r="F37" s="9" t="s">
        <v>39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135</v>
      </c>
      <c r="E38" s="23"/>
      <c r="F38" s="25"/>
      <c r="G38" s="26"/>
    </row>
    <row r="39" spans="1:7" x14ac:dyDescent="0.25">
      <c r="A39" s="9" t="s">
        <v>64</v>
      </c>
      <c r="B39" s="14" t="s">
        <v>65</v>
      </c>
      <c r="C39" s="10" t="s">
        <v>42</v>
      </c>
      <c r="D39" s="18">
        <v>49.78</v>
      </c>
      <c r="E39" s="10">
        <v>3221</v>
      </c>
      <c r="F39" s="9" t="s">
        <v>23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49.78</v>
      </c>
      <c r="E40" s="23"/>
      <c r="F40" s="25"/>
      <c r="G40" s="26"/>
    </row>
    <row r="41" spans="1:7" x14ac:dyDescent="0.25">
      <c r="A41" s="9" t="s">
        <v>66</v>
      </c>
      <c r="B41" s="14" t="s">
        <v>67</v>
      </c>
      <c r="C41" s="10" t="s">
        <v>38</v>
      </c>
      <c r="D41" s="18">
        <v>2949.82</v>
      </c>
      <c r="E41" s="10">
        <v>3222</v>
      </c>
      <c r="F41" s="9" t="s">
        <v>68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2949.82</v>
      </c>
      <c r="E42" s="23"/>
      <c r="F42" s="25"/>
      <c r="G42" s="26"/>
    </row>
    <row r="43" spans="1:7" x14ac:dyDescent="0.25">
      <c r="A43" s="9" t="s">
        <v>69</v>
      </c>
      <c r="B43" s="14" t="s">
        <v>70</v>
      </c>
      <c r="C43" s="10" t="s">
        <v>71</v>
      </c>
      <c r="D43" s="18">
        <v>190.63</v>
      </c>
      <c r="E43" s="10">
        <v>3238</v>
      </c>
      <c r="F43" s="9" t="s">
        <v>72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190.63</v>
      </c>
      <c r="E44" s="23"/>
      <c r="F44" s="25"/>
      <c r="G44" s="26"/>
    </row>
    <row r="45" spans="1:7" x14ac:dyDescent="0.25">
      <c r="A45" s="9" t="s">
        <v>73</v>
      </c>
      <c r="B45" s="14" t="s">
        <v>74</v>
      </c>
      <c r="C45" s="10" t="s">
        <v>38</v>
      </c>
      <c r="D45" s="18">
        <v>61.01</v>
      </c>
      <c r="E45" s="10">
        <v>3221</v>
      </c>
      <c r="F45" s="9" t="s">
        <v>23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61.01</v>
      </c>
      <c r="E46" s="23"/>
      <c r="F46" s="25"/>
      <c r="G46" s="26"/>
    </row>
    <row r="47" spans="1:7" x14ac:dyDescent="0.25">
      <c r="A47" s="9" t="s">
        <v>75</v>
      </c>
      <c r="B47" s="14" t="s">
        <v>76</v>
      </c>
      <c r="C47" s="10" t="s">
        <v>26</v>
      </c>
      <c r="D47" s="18">
        <v>28.71</v>
      </c>
      <c r="E47" s="10">
        <v>3231</v>
      </c>
      <c r="F47" s="9" t="s">
        <v>31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28.71</v>
      </c>
      <c r="E48" s="23"/>
      <c r="F48" s="25"/>
      <c r="G48" s="26"/>
    </row>
    <row r="49" spans="1:7" x14ac:dyDescent="0.25">
      <c r="A49" s="9" t="s">
        <v>77</v>
      </c>
      <c r="B49" s="14" t="s">
        <v>78</v>
      </c>
      <c r="C49" s="10" t="s">
        <v>79</v>
      </c>
      <c r="D49" s="18">
        <v>399.3</v>
      </c>
      <c r="E49" s="10">
        <v>3213</v>
      </c>
      <c r="F49" s="9" t="s">
        <v>39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399.3</v>
      </c>
      <c r="E50" s="23"/>
      <c r="F50" s="25"/>
      <c r="G50" s="26"/>
    </row>
    <row r="51" spans="1:7" x14ac:dyDescent="0.25">
      <c r="A51" s="9" t="s">
        <v>80</v>
      </c>
      <c r="B51" s="14" t="s">
        <v>81</v>
      </c>
      <c r="C51" s="10" t="s">
        <v>38</v>
      </c>
      <c r="D51" s="18">
        <v>1478.97</v>
      </c>
      <c r="E51" s="10">
        <v>3221</v>
      </c>
      <c r="F51" s="9" t="s">
        <v>23</v>
      </c>
      <c r="G51" s="27" t="s">
        <v>14</v>
      </c>
    </row>
    <row r="52" spans="1:7" x14ac:dyDescent="0.25">
      <c r="A52" s="9"/>
      <c r="B52" s="14"/>
      <c r="C52" s="10"/>
      <c r="D52" s="18">
        <v>1117.54</v>
      </c>
      <c r="E52" s="10">
        <v>3299</v>
      </c>
      <c r="F52" s="9" t="s">
        <v>35</v>
      </c>
      <c r="G52" s="28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SUM(D51:D52)</f>
        <v>2596.5100000000002</v>
      </c>
      <c r="E53" s="23"/>
      <c r="F53" s="25"/>
      <c r="G53" s="26"/>
    </row>
    <row r="54" spans="1:7" x14ac:dyDescent="0.25">
      <c r="A54" s="9" t="s">
        <v>82</v>
      </c>
      <c r="B54" s="14" t="s">
        <v>83</v>
      </c>
      <c r="C54" s="10" t="s">
        <v>38</v>
      </c>
      <c r="D54" s="18">
        <v>10.62</v>
      </c>
      <c r="E54" s="10">
        <v>3233</v>
      </c>
      <c r="F54" s="9" t="s">
        <v>84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10.62</v>
      </c>
      <c r="E55" s="23"/>
      <c r="F55" s="25"/>
      <c r="G55" s="26"/>
    </row>
    <row r="56" spans="1:7" x14ac:dyDescent="0.25">
      <c r="A56" s="9" t="s">
        <v>85</v>
      </c>
      <c r="B56" s="14" t="s">
        <v>86</v>
      </c>
      <c r="C56" s="10" t="s">
        <v>38</v>
      </c>
      <c r="D56" s="18">
        <v>1133.3399999999999</v>
      </c>
      <c r="E56" s="10">
        <v>3222</v>
      </c>
      <c r="F56" s="9" t="s">
        <v>68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1133.3399999999999</v>
      </c>
      <c r="E57" s="23"/>
      <c r="F57" s="25"/>
      <c r="G57" s="26"/>
    </row>
    <row r="58" spans="1:7" x14ac:dyDescent="0.25">
      <c r="A58" s="9" t="s">
        <v>87</v>
      </c>
      <c r="B58" s="14" t="s">
        <v>88</v>
      </c>
      <c r="C58" s="10" t="s">
        <v>89</v>
      </c>
      <c r="D58" s="18">
        <v>255.4</v>
      </c>
      <c r="E58" s="10">
        <v>3232</v>
      </c>
      <c r="F58" s="9" t="s">
        <v>27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255.4</v>
      </c>
      <c r="E59" s="23"/>
      <c r="F59" s="25"/>
      <c r="G59" s="26"/>
    </row>
    <row r="60" spans="1:7" x14ac:dyDescent="0.25">
      <c r="A60" s="9" t="s">
        <v>90</v>
      </c>
      <c r="B60" s="14" t="s">
        <v>91</v>
      </c>
      <c r="C60" s="10" t="s">
        <v>34</v>
      </c>
      <c r="D60" s="18">
        <v>50.4</v>
      </c>
      <c r="E60" s="10">
        <v>3223</v>
      </c>
      <c r="F60" s="9" t="s">
        <v>92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50.4</v>
      </c>
      <c r="E61" s="23"/>
      <c r="F61" s="25"/>
      <c r="G61" s="26"/>
    </row>
    <row r="62" spans="1:7" x14ac:dyDescent="0.25">
      <c r="A62" s="9" t="s">
        <v>93</v>
      </c>
      <c r="B62" s="14" t="s">
        <v>94</v>
      </c>
      <c r="C62" s="10" t="s">
        <v>38</v>
      </c>
      <c r="D62" s="18">
        <v>16.25</v>
      </c>
      <c r="E62" s="10">
        <v>3221</v>
      </c>
      <c r="F62" s="9" t="s">
        <v>23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16.25</v>
      </c>
      <c r="E63" s="23"/>
      <c r="F63" s="25"/>
      <c r="G63" s="26"/>
    </row>
    <row r="64" spans="1:7" x14ac:dyDescent="0.25">
      <c r="A64" s="9" t="s">
        <v>95</v>
      </c>
      <c r="B64" s="14" t="s">
        <v>96</v>
      </c>
      <c r="C64" s="10" t="s">
        <v>38</v>
      </c>
      <c r="D64" s="18">
        <v>2925.88</v>
      </c>
      <c r="E64" s="10">
        <v>3223</v>
      </c>
      <c r="F64" s="9" t="s">
        <v>92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2925.88</v>
      </c>
      <c r="E65" s="23"/>
      <c r="F65" s="25"/>
      <c r="G65" s="26"/>
    </row>
    <row r="66" spans="1:7" x14ac:dyDescent="0.25">
      <c r="A66" s="9" t="s">
        <v>97</v>
      </c>
      <c r="B66" s="14" t="s">
        <v>98</v>
      </c>
      <c r="C66" s="10" t="s">
        <v>38</v>
      </c>
      <c r="D66" s="18">
        <v>86.19</v>
      </c>
      <c r="E66" s="10">
        <v>3234</v>
      </c>
      <c r="F66" s="9" t="s">
        <v>51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86.19</v>
      </c>
      <c r="E67" s="23"/>
      <c r="F67" s="25"/>
      <c r="G67" s="26"/>
    </row>
    <row r="68" spans="1:7" x14ac:dyDescent="0.25">
      <c r="A68" s="9" t="s">
        <v>99</v>
      </c>
      <c r="B68" s="14" t="s">
        <v>100</v>
      </c>
      <c r="C68" s="10" t="s">
        <v>38</v>
      </c>
      <c r="D68" s="18">
        <v>9621.1299999999992</v>
      </c>
      <c r="E68" s="10">
        <v>4227</v>
      </c>
      <c r="F68" s="9" t="s">
        <v>101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9621.1299999999992</v>
      </c>
      <c r="E69" s="23"/>
      <c r="F69" s="25"/>
      <c r="G69" s="26"/>
    </row>
    <row r="70" spans="1:7" x14ac:dyDescent="0.25">
      <c r="A70" s="9" t="s">
        <v>102</v>
      </c>
      <c r="B70" s="14" t="s">
        <v>103</v>
      </c>
      <c r="C70" s="10" t="s">
        <v>104</v>
      </c>
      <c r="D70" s="18">
        <v>402.95</v>
      </c>
      <c r="E70" s="10">
        <v>3211</v>
      </c>
      <c r="F70" s="9" t="s">
        <v>105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402.95</v>
      </c>
      <c r="E71" s="23"/>
      <c r="F71" s="25"/>
      <c r="G71" s="26"/>
    </row>
    <row r="72" spans="1:7" x14ac:dyDescent="0.25">
      <c r="A72" s="9" t="s">
        <v>106</v>
      </c>
      <c r="B72" s="14" t="s">
        <v>107</v>
      </c>
      <c r="C72" s="10" t="s">
        <v>108</v>
      </c>
      <c r="D72" s="18">
        <v>1987.03</v>
      </c>
      <c r="E72" s="10">
        <v>3222</v>
      </c>
      <c r="F72" s="9" t="s">
        <v>68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1987.03</v>
      </c>
      <c r="E73" s="23"/>
      <c r="F73" s="25"/>
      <c r="G73" s="26"/>
    </row>
    <row r="74" spans="1:7" x14ac:dyDescent="0.25">
      <c r="A74" s="9" t="s">
        <v>109</v>
      </c>
      <c r="B74" s="14" t="s">
        <v>110</v>
      </c>
      <c r="C74" s="10" t="s">
        <v>111</v>
      </c>
      <c r="D74" s="18">
        <v>1252.47</v>
      </c>
      <c r="E74" s="10">
        <v>3222</v>
      </c>
      <c r="F74" s="9" t="s">
        <v>68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1252.47</v>
      </c>
      <c r="E75" s="23"/>
      <c r="F75" s="25"/>
      <c r="G75" s="26"/>
    </row>
    <row r="76" spans="1:7" x14ac:dyDescent="0.25">
      <c r="A76" s="9" t="s">
        <v>112</v>
      </c>
      <c r="B76" s="14" t="s">
        <v>113</v>
      </c>
      <c r="C76" s="10" t="s">
        <v>38</v>
      </c>
      <c r="D76" s="18">
        <v>352.51</v>
      </c>
      <c r="E76" s="10">
        <v>3221</v>
      </c>
      <c r="F76" s="9" t="s">
        <v>23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352.51</v>
      </c>
      <c r="E77" s="23"/>
      <c r="F77" s="25"/>
      <c r="G77" s="26"/>
    </row>
    <row r="78" spans="1:7" x14ac:dyDescent="0.25">
      <c r="A78" s="9" t="s">
        <v>114</v>
      </c>
      <c r="B78" s="14" t="s">
        <v>115</v>
      </c>
      <c r="C78" s="10" t="s">
        <v>116</v>
      </c>
      <c r="D78" s="18">
        <v>1307.6300000000001</v>
      </c>
      <c r="E78" s="10">
        <v>3222</v>
      </c>
      <c r="F78" s="9" t="s">
        <v>68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1307.6300000000001</v>
      </c>
      <c r="E79" s="23"/>
      <c r="F79" s="25"/>
      <c r="G79" s="26"/>
    </row>
    <row r="80" spans="1:7" x14ac:dyDescent="0.25">
      <c r="A80" s="9" t="s">
        <v>117</v>
      </c>
      <c r="B80" s="14" t="s">
        <v>118</v>
      </c>
      <c r="C80" s="10" t="s">
        <v>119</v>
      </c>
      <c r="D80" s="18">
        <v>1313.94</v>
      </c>
      <c r="E80" s="10">
        <v>3222</v>
      </c>
      <c r="F80" s="9" t="s">
        <v>68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1313.94</v>
      </c>
      <c r="E81" s="23"/>
      <c r="F81" s="25"/>
      <c r="G81" s="26"/>
    </row>
    <row r="82" spans="1:7" x14ac:dyDescent="0.25">
      <c r="A82" s="9" t="s">
        <v>120</v>
      </c>
      <c r="B82" s="14" t="s">
        <v>121</v>
      </c>
      <c r="C82" s="10" t="s">
        <v>60</v>
      </c>
      <c r="D82" s="18">
        <v>34.1</v>
      </c>
      <c r="E82" s="10">
        <v>3221</v>
      </c>
      <c r="F82" s="9" t="s">
        <v>23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34.1</v>
      </c>
      <c r="E83" s="23"/>
      <c r="F83" s="25"/>
      <c r="G83" s="26"/>
    </row>
    <row r="84" spans="1:7" x14ac:dyDescent="0.25">
      <c r="A84" s="9" t="s">
        <v>122</v>
      </c>
      <c r="B84" s="14" t="s">
        <v>123</v>
      </c>
      <c r="C84" s="10" t="s">
        <v>124</v>
      </c>
      <c r="D84" s="18">
        <v>48.86</v>
      </c>
      <c r="E84" s="10">
        <v>3236</v>
      </c>
      <c r="F84" s="9" t="s">
        <v>125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48.86</v>
      </c>
      <c r="E85" s="23"/>
      <c r="F85" s="25"/>
      <c r="G85" s="26"/>
    </row>
    <row r="86" spans="1:7" x14ac:dyDescent="0.25">
      <c r="A86" s="9" t="s">
        <v>126</v>
      </c>
      <c r="B86" s="14" t="s">
        <v>127</v>
      </c>
      <c r="C86" s="10" t="s">
        <v>38</v>
      </c>
      <c r="D86" s="18">
        <v>181.52</v>
      </c>
      <c r="E86" s="10">
        <v>3231</v>
      </c>
      <c r="F86" s="9" t="s">
        <v>31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181.52</v>
      </c>
      <c r="E87" s="23"/>
      <c r="F87" s="25"/>
      <c r="G87" s="26"/>
    </row>
    <row r="88" spans="1:7" x14ac:dyDescent="0.25">
      <c r="A88" s="9" t="s">
        <v>128</v>
      </c>
      <c r="B88" s="14" t="s">
        <v>129</v>
      </c>
      <c r="C88" s="10" t="s">
        <v>38</v>
      </c>
      <c r="D88" s="18">
        <v>18063.77</v>
      </c>
      <c r="E88" s="10">
        <v>3223</v>
      </c>
      <c r="F88" s="9" t="s">
        <v>92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18063.77</v>
      </c>
      <c r="E89" s="23"/>
      <c r="F89" s="25"/>
      <c r="G89" s="26"/>
    </row>
    <row r="90" spans="1:7" x14ac:dyDescent="0.25">
      <c r="A90" s="9" t="s">
        <v>130</v>
      </c>
      <c r="B90" s="14" t="s">
        <v>131</v>
      </c>
      <c r="C90" s="10" t="s">
        <v>132</v>
      </c>
      <c r="D90" s="18">
        <v>953.43</v>
      </c>
      <c r="E90" s="10">
        <v>3222</v>
      </c>
      <c r="F90" s="9" t="s">
        <v>68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953.43</v>
      </c>
      <c r="E91" s="23"/>
      <c r="F91" s="25"/>
      <c r="G91" s="26"/>
    </row>
    <row r="92" spans="1:7" x14ac:dyDescent="0.25">
      <c r="A92" s="9" t="s">
        <v>133</v>
      </c>
      <c r="B92" s="14" t="s">
        <v>134</v>
      </c>
      <c r="C92" s="10" t="s">
        <v>135</v>
      </c>
      <c r="D92" s="18">
        <v>1293.67</v>
      </c>
      <c r="E92" s="10">
        <v>3222</v>
      </c>
      <c r="F92" s="9" t="s">
        <v>68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1293.67</v>
      </c>
      <c r="E93" s="23"/>
      <c r="F93" s="25"/>
      <c r="G93" s="26"/>
    </row>
    <row r="94" spans="1:7" x14ac:dyDescent="0.25">
      <c r="A94" s="9" t="s">
        <v>136</v>
      </c>
      <c r="B94" s="14" t="s">
        <v>137</v>
      </c>
      <c r="C94" s="10" t="s">
        <v>34</v>
      </c>
      <c r="D94" s="18">
        <v>124.5</v>
      </c>
      <c r="E94" s="10">
        <v>3232</v>
      </c>
      <c r="F94" s="9" t="s">
        <v>27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124.5</v>
      </c>
      <c r="E95" s="23"/>
      <c r="F95" s="25"/>
      <c r="G95" s="26"/>
    </row>
    <row r="96" spans="1:7" x14ac:dyDescent="0.25">
      <c r="A96" s="9" t="s">
        <v>138</v>
      </c>
      <c r="B96" s="14" t="s">
        <v>139</v>
      </c>
      <c r="C96" s="10" t="s">
        <v>38</v>
      </c>
      <c r="D96" s="18">
        <v>59.4</v>
      </c>
      <c r="E96" s="10">
        <v>3232</v>
      </c>
      <c r="F96" s="9" t="s">
        <v>27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59.4</v>
      </c>
      <c r="E97" s="23"/>
      <c r="F97" s="25"/>
      <c r="G97" s="26"/>
    </row>
    <row r="98" spans="1:7" x14ac:dyDescent="0.25">
      <c r="A98" s="9" t="s">
        <v>140</v>
      </c>
      <c r="B98" s="14" t="s">
        <v>141</v>
      </c>
      <c r="C98" s="10" t="s">
        <v>142</v>
      </c>
      <c r="D98" s="18">
        <v>21.63</v>
      </c>
      <c r="E98" s="10">
        <v>3221</v>
      </c>
      <c r="F98" s="9" t="s">
        <v>23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21.63</v>
      </c>
      <c r="E99" s="23"/>
      <c r="F99" s="25"/>
      <c r="G99" s="26"/>
    </row>
    <row r="100" spans="1:7" x14ac:dyDescent="0.25">
      <c r="A100" s="9" t="s">
        <v>143</v>
      </c>
      <c r="B100" s="14" t="s">
        <v>144</v>
      </c>
      <c r="C100" s="10" t="s">
        <v>42</v>
      </c>
      <c r="D100" s="18">
        <v>2899.6</v>
      </c>
      <c r="E100" s="10">
        <v>3234</v>
      </c>
      <c r="F100" s="9" t="s">
        <v>51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2899.6</v>
      </c>
      <c r="E101" s="23"/>
      <c r="F101" s="25"/>
      <c r="G101" s="26"/>
    </row>
    <row r="102" spans="1:7" x14ac:dyDescent="0.25">
      <c r="A102" s="9" t="s">
        <v>145</v>
      </c>
      <c r="B102" s="14" t="s">
        <v>146</v>
      </c>
      <c r="C102" s="10" t="s">
        <v>147</v>
      </c>
      <c r="D102" s="18">
        <v>65</v>
      </c>
      <c r="E102" s="10">
        <v>3238</v>
      </c>
      <c r="F102" s="9" t="s">
        <v>72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65</v>
      </c>
      <c r="E103" s="23"/>
      <c r="F103" s="25"/>
      <c r="G103" s="26"/>
    </row>
    <row r="104" spans="1:7" x14ac:dyDescent="0.25">
      <c r="A104" s="9" t="s">
        <v>148</v>
      </c>
      <c r="B104" s="14" t="s">
        <v>149</v>
      </c>
      <c r="C104" s="10" t="s">
        <v>38</v>
      </c>
      <c r="D104" s="18">
        <v>465.22</v>
      </c>
      <c r="E104" s="10">
        <v>3222</v>
      </c>
      <c r="F104" s="9" t="s">
        <v>68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465.22</v>
      </c>
      <c r="E105" s="23"/>
      <c r="F105" s="25"/>
      <c r="G105" s="26"/>
    </row>
    <row r="106" spans="1:7" x14ac:dyDescent="0.25">
      <c r="A106" s="9" t="s">
        <v>150</v>
      </c>
      <c r="B106" s="14" t="s">
        <v>151</v>
      </c>
      <c r="C106" s="10" t="s">
        <v>38</v>
      </c>
      <c r="D106" s="18">
        <v>2342.5300000000002</v>
      </c>
      <c r="E106" s="10">
        <v>3222</v>
      </c>
      <c r="F106" s="9" t="s">
        <v>68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2342.5300000000002</v>
      </c>
      <c r="E107" s="23"/>
      <c r="F107" s="25"/>
      <c r="G107" s="26"/>
    </row>
    <row r="108" spans="1:7" x14ac:dyDescent="0.25">
      <c r="A108" s="9" t="s">
        <v>152</v>
      </c>
      <c r="B108" s="14" t="s">
        <v>153</v>
      </c>
      <c r="C108" s="10" t="s">
        <v>38</v>
      </c>
      <c r="D108" s="18">
        <v>1858.3</v>
      </c>
      <c r="E108" s="10">
        <v>4221</v>
      </c>
      <c r="F108" s="9" t="s">
        <v>154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1858.3</v>
      </c>
      <c r="E109" s="23"/>
      <c r="F109" s="25"/>
      <c r="G109" s="26"/>
    </row>
    <row r="110" spans="1:7" x14ac:dyDescent="0.25">
      <c r="A110" s="9"/>
      <c r="B110" s="14"/>
      <c r="C110" s="10"/>
      <c r="D110" s="18">
        <v>1130.79</v>
      </c>
      <c r="E110" s="10">
        <v>1291</v>
      </c>
      <c r="F110" s="9" t="s">
        <v>165</v>
      </c>
      <c r="G110" s="28" t="s">
        <v>14</v>
      </c>
    </row>
    <row r="111" spans="1:7" x14ac:dyDescent="0.25">
      <c r="A111" s="9"/>
      <c r="B111" s="14"/>
      <c r="C111" s="10"/>
      <c r="D111" s="18">
        <v>158406.28</v>
      </c>
      <c r="E111" s="10">
        <v>3111</v>
      </c>
      <c r="F111" s="9" t="s">
        <v>155</v>
      </c>
      <c r="G111" s="28" t="s">
        <v>14</v>
      </c>
    </row>
    <row r="112" spans="1:7" x14ac:dyDescent="0.25">
      <c r="A112" s="9"/>
      <c r="B112" s="14"/>
      <c r="C112" s="10"/>
      <c r="D112" s="18">
        <v>7191.05</v>
      </c>
      <c r="E112" s="10">
        <v>3113</v>
      </c>
      <c r="F112" s="9" t="s">
        <v>156</v>
      </c>
      <c r="G112" s="28" t="s">
        <v>14</v>
      </c>
    </row>
    <row r="113" spans="1:7" x14ac:dyDescent="0.25">
      <c r="A113" s="9"/>
      <c r="B113" s="14"/>
      <c r="C113" s="10"/>
      <c r="D113" s="18">
        <v>1375.59</v>
      </c>
      <c r="E113" s="10">
        <v>3114</v>
      </c>
      <c r="F113" s="9" t="s">
        <v>157</v>
      </c>
      <c r="G113" s="28" t="s">
        <v>14</v>
      </c>
    </row>
    <row r="114" spans="1:7" x14ac:dyDescent="0.25">
      <c r="A114" s="9"/>
      <c r="B114" s="14"/>
      <c r="C114" s="10"/>
      <c r="D114" s="18">
        <v>1651.67</v>
      </c>
      <c r="E114" s="10">
        <v>3121</v>
      </c>
      <c r="F114" s="9" t="s">
        <v>158</v>
      </c>
      <c r="G114" s="28" t="s">
        <v>14</v>
      </c>
    </row>
    <row r="115" spans="1:7" x14ac:dyDescent="0.25">
      <c r="A115" s="9"/>
      <c r="B115" s="14"/>
      <c r="C115" s="10"/>
      <c r="D115" s="18">
        <v>26222.639999999999</v>
      </c>
      <c r="E115" s="10">
        <v>3132</v>
      </c>
      <c r="F115" s="9" t="s">
        <v>159</v>
      </c>
      <c r="G115" s="28" t="s">
        <v>14</v>
      </c>
    </row>
    <row r="116" spans="1:7" x14ac:dyDescent="0.25">
      <c r="A116" s="9"/>
      <c r="B116" s="14"/>
      <c r="C116" s="10"/>
      <c r="D116" s="18">
        <v>420</v>
      </c>
      <c r="E116" s="10">
        <v>3211</v>
      </c>
      <c r="F116" s="9" t="s">
        <v>105</v>
      </c>
      <c r="G116" s="28" t="s">
        <v>14</v>
      </c>
    </row>
    <row r="117" spans="1:7" x14ac:dyDescent="0.25">
      <c r="A117" s="9"/>
      <c r="B117" s="14"/>
      <c r="C117" s="10"/>
      <c r="D117" s="18">
        <v>3717.32</v>
      </c>
      <c r="E117" s="10">
        <v>3212</v>
      </c>
      <c r="F117" s="9" t="s">
        <v>160</v>
      </c>
      <c r="G117" s="28" t="s">
        <v>14</v>
      </c>
    </row>
    <row r="118" spans="1:7" x14ac:dyDescent="0.25">
      <c r="A118" s="9"/>
      <c r="B118" s="14"/>
      <c r="C118" s="10"/>
      <c r="D118" s="18">
        <v>7.4</v>
      </c>
      <c r="E118" s="10">
        <v>3224</v>
      </c>
      <c r="F118" s="9" t="s">
        <v>13</v>
      </c>
      <c r="G118" s="28" t="s">
        <v>14</v>
      </c>
    </row>
    <row r="119" spans="1:7" x14ac:dyDescent="0.25">
      <c r="A119" s="9"/>
      <c r="B119" s="14"/>
      <c r="C119" s="10"/>
      <c r="D119" s="18">
        <v>165.24</v>
      </c>
      <c r="E119" s="10">
        <v>3237</v>
      </c>
      <c r="F119" s="9" t="s">
        <v>161</v>
      </c>
      <c r="G119" s="28" t="s">
        <v>14</v>
      </c>
    </row>
    <row r="120" spans="1:7" x14ac:dyDescent="0.25">
      <c r="A120" s="9"/>
      <c r="B120" s="14"/>
      <c r="C120" s="10"/>
      <c r="D120" s="18">
        <v>36.64</v>
      </c>
      <c r="E120" s="10">
        <v>3293</v>
      </c>
      <c r="F120" s="9" t="s">
        <v>162</v>
      </c>
      <c r="G120" s="28" t="s">
        <v>14</v>
      </c>
    </row>
    <row r="121" spans="1:7" x14ac:dyDescent="0.25">
      <c r="A121" s="9"/>
      <c r="B121" s="14"/>
      <c r="C121" s="10"/>
      <c r="D121" s="18">
        <v>388</v>
      </c>
      <c r="E121" s="10">
        <v>3295</v>
      </c>
      <c r="F121" s="9" t="s">
        <v>163</v>
      </c>
      <c r="G121" s="28" t="s">
        <v>14</v>
      </c>
    </row>
    <row r="122" spans="1:7" x14ac:dyDescent="0.25">
      <c r="A122" s="9"/>
      <c r="B122" s="14"/>
      <c r="C122" s="10"/>
      <c r="D122" s="18">
        <v>2.5</v>
      </c>
      <c r="E122" s="10">
        <v>3299</v>
      </c>
      <c r="F122" s="9" t="s">
        <v>35</v>
      </c>
      <c r="G122" s="28" t="s">
        <v>14</v>
      </c>
    </row>
    <row r="123" spans="1:7" x14ac:dyDescent="0.25">
      <c r="A123" s="9"/>
      <c r="B123" s="14"/>
      <c r="C123" s="10"/>
      <c r="D123" s="18">
        <v>112.73</v>
      </c>
      <c r="E123" s="10">
        <v>3431</v>
      </c>
      <c r="F123" s="9" t="s">
        <v>48</v>
      </c>
      <c r="G123" s="28" t="s">
        <v>14</v>
      </c>
    </row>
    <row r="124" spans="1:7" ht="21" customHeight="1" thickBot="1" x14ac:dyDescent="0.3">
      <c r="A124" s="21" t="s">
        <v>15</v>
      </c>
      <c r="B124" s="22"/>
      <c r="C124" s="23"/>
      <c r="D124" s="24">
        <f>SUM(D110:D123)</f>
        <v>200827.85000000003</v>
      </c>
      <c r="E124" s="23"/>
      <c r="F124" s="25"/>
      <c r="G124" s="26"/>
    </row>
    <row r="125" spans="1:7" ht="15.75" thickBot="1" x14ac:dyDescent="0.3">
      <c r="A125" s="29" t="s">
        <v>164</v>
      </c>
      <c r="B125" s="30"/>
      <c r="C125" s="31"/>
      <c r="D125" s="32">
        <f>SUM(D8,D10,D12,D14,D16,D18,D20,D22,D24,D26,D28,D30,D32,D34,D36,D38,D40,D42,D44,D46,D48,D50,D53,D55,D57,D59,D61,D63,D65,D67,D69,D71,D73,D75,D77,D79,D81,D83,D85,D87,D89,D91,D93,D95,D97,D99,D101,D103,D105,D107,D109,D124)</f>
        <v>261759.57000000004</v>
      </c>
      <c r="E125" s="31"/>
      <c r="F125" s="33"/>
      <c r="G125" s="34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mjzagorka2</cp:lastModifiedBy>
  <dcterms:created xsi:type="dcterms:W3CDTF">2024-03-05T11:42:46Z</dcterms:created>
  <dcterms:modified xsi:type="dcterms:W3CDTF">2025-03-18T14:08:30Z</dcterms:modified>
</cp:coreProperties>
</file>