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jzagorka2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0" i="1" l="1"/>
  <c r="D74" i="1"/>
  <c r="D71" i="1"/>
  <c r="D69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01" i="1" s="1"/>
</calcChain>
</file>

<file path=xl/sharedStrings.xml><?xml version="1.0" encoding="utf-8"?>
<sst xmlns="http://schemas.openxmlformats.org/spreadsheetml/2006/main" count="264" uniqueCount="119">
  <si>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</si>
  <si>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</si>
  <si>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</si>
  <si>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</si>
  <si>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</si>
  <si>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</si>
  <si>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</si>
  <si>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</si>
  <si>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M.J.ZAGORKE_x000D_
ŠTEFANOVEČKA CESTA 67_x000D_
ZAGREB_x000D_
Tel: +385(1)2993953   Fax: +385(1)2911354_x000D_
OIB: 89692114282_x000D_
Mail: racunovodstvo@os-mjzagorke-zg.skole.hr_x000D_
IBAN: HR0923900011100025881</t>
  </si>
  <si>
    <t>Isplata Sredstava Za Razdoblje: 01.03.2025 Do 31.03.2025</t>
  </si>
  <si>
    <t>EDUKACIJSKI CENTAR HALO</t>
  </si>
  <si>
    <t>93374614557</t>
  </si>
  <si>
    <t>10000 ZAGREB</t>
  </si>
  <si>
    <t>STRUČNO USAVRŠAVANJE ZAPOSLENIKA</t>
  </si>
  <si>
    <t>OŠ M.J.ZAGORKE</t>
  </si>
  <si>
    <t>Ukupno:</t>
  </si>
  <si>
    <t>R-GLOBAL d.o.o.</t>
  </si>
  <si>
    <t>93152082975</t>
  </si>
  <si>
    <t>ZAGREB 10000</t>
  </si>
  <si>
    <t>USLUGE TEKUĆEG I INVESTICIJSKOG ODRŽAVANJA</t>
  </si>
  <si>
    <t>AGROPROTEINKA-ENERGIJA d.o.o.</t>
  </si>
  <si>
    <t>90174095121</t>
  </si>
  <si>
    <t>10360 SESVETE</t>
  </si>
  <si>
    <t>USLUGE TELEFONA, POŠTE I PRIJEVOZA</t>
  </si>
  <si>
    <t>Ivero d.o.o.</t>
  </si>
  <si>
    <t>89206455960</t>
  </si>
  <si>
    <t>10000 Zagreb</t>
  </si>
  <si>
    <t>OSTALI NESPOMENUTI RASHODI POSLOVANJA</t>
  </si>
  <si>
    <t>HP-HRVATSKA POŠTA D.D.</t>
  </si>
  <si>
    <t>87311810356</t>
  </si>
  <si>
    <t>ZAMISLI I IDEJE j.d.o.o.</t>
  </si>
  <si>
    <t>86115250414</t>
  </si>
  <si>
    <t xml:space="preserve"> SESVETE ZAGREB 10360</t>
  </si>
  <si>
    <t>FINANCIJSKA AGENCIJA</t>
  </si>
  <si>
    <t>85821130368</t>
  </si>
  <si>
    <t>ZAGREB</t>
  </si>
  <si>
    <t>BANKARSKE USLUGE I USLUGE PLATNOG PROMETA</t>
  </si>
  <si>
    <t>ČISTOĆA  D.O.O.-85584865987</t>
  </si>
  <si>
    <t>85584865987</t>
  </si>
  <si>
    <t>KOMUNALNE USLUGE</t>
  </si>
  <si>
    <t>HORIZONT- PUTNIČKA AGENCIJA</t>
  </si>
  <si>
    <t>85339174260</t>
  </si>
  <si>
    <t>42000 VARAŽDIN</t>
  </si>
  <si>
    <t>VODOOPSKRBA I ODVODNJA</t>
  </si>
  <si>
    <t>83416546499</t>
  </si>
  <si>
    <t>ZET d.o.o.</t>
  </si>
  <si>
    <t>82031999604</t>
  </si>
  <si>
    <t>LEXPERA d.o.o.</t>
  </si>
  <si>
    <t>79506290597</t>
  </si>
  <si>
    <t>UREDSKI MATERIJAL I OSTALI MATERIJALNI RASHODI</t>
  </si>
  <si>
    <t>PETROL D.O.O.</t>
  </si>
  <si>
    <t>75550985023</t>
  </si>
  <si>
    <t>10090 ZAGREB</t>
  </si>
  <si>
    <t>ENERGIJA</t>
  </si>
  <si>
    <t>SVEUČILIŠTE U ZAGREBU- UČITELJSKI FAKULTET</t>
  </si>
  <si>
    <t>72226488129</t>
  </si>
  <si>
    <t>PRISTOJBE I NAKNADE</t>
  </si>
  <si>
    <t>OPTIMUS LAB d.o.o.</t>
  </si>
  <si>
    <t>71981294715</t>
  </si>
  <si>
    <t>ČAKOVEC 40 000</t>
  </si>
  <si>
    <t>RAČUNALNE USLUGE</t>
  </si>
  <si>
    <t>BAUHAUS D.O.O.</t>
  </si>
  <si>
    <t>71642207963</t>
  </si>
  <si>
    <t>MATERIJAL I DIJELOVI ZA TEKUĆE I INVESTICIJSKO ODRŽAVANJE</t>
  </si>
  <si>
    <t>TELEMACH HRVATSKA d.o.o.</t>
  </si>
  <si>
    <t>70133616033</t>
  </si>
  <si>
    <t>TOKIĆ TRGOVINA d.o.o.</t>
  </si>
  <si>
    <t>68506332477</t>
  </si>
  <si>
    <t>HRT-HRVATSKA RADIOTELEVIZIJA+</t>
  </si>
  <si>
    <t>68419124305</t>
  </si>
  <si>
    <t>USLUGE PROMIDŽBE I INFORMIRANJA</t>
  </si>
  <si>
    <t>Dostava plina Zagreb d.o.o.</t>
  </si>
  <si>
    <t>64678690970</t>
  </si>
  <si>
    <t>GRADSKI URED ZA IZGRADNJU</t>
  </si>
  <si>
    <t>61817894937</t>
  </si>
  <si>
    <t>SPERANZA D.O.O.</t>
  </si>
  <si>
    <t>56831241098</t>
  </si>
  <si>
    <t>SLUŽBENA PUTOVANJA</t>
  </si>
  <si>
    <t>ČISTA VODA d.o.o.</t>
  </si>
  <si>
    <t>42375187043</t>
  </si>
  <si>
    <t>INSAKO d.o.o.</t>
  </si>
  <si>
    <t>39851720584</t>
  </si>
  <si>
    <t>ZAVOD ZA JAVNO ZDRAVSTVO-33392005961 +</t>
  </si>
  <si>
    <t>33392005961</t>
  </si>
  <si>
    <t>A1 Hrvatska d.o.o.</t>
  </si>
  <si>
    <t>29524210204</t>
  </si>
  <si>
    <t>FLOA d.o.o.</t>
  </si>
  <si>
    <t>28753835270</t>
  </si>
  <si>
    <t>42000 Varaždin</t>
  </si>
  <si>
    <t>OSNOVNA ŠKOLA RIVARELA SCUOLA ELEMENTARE RIVARE</t>
  </si>
  <si>
    <t>27267656235</t>
  </si>
  <si>
    <t>52466 Novigrad (Cittanova)</t>
  </si>
  <si>
    <t>KONE d.o.o.</t>
  </si>
  <si>
    <t>15526597734</t>
  </si>
  <si>
    <t>ŠVENDA TARMANN CHEMIE D.O</t>
  </si>
  <si>
    <t>12443607100</t>
  </si>
  <si>
    <t>PRELOG</t>
  </si>
  <si>
    <t>AKD-ZAŠTITA D.O.O.</t>
  </si>
  <si>
    <t>09253797076</t>
  </si>
  <si>
    <t>OSTALE USLUGE</t>
  </si>
  <si>
    <t>Net-Mag d.o.o.</t>
  </si>
  <si>
    <t>09012552972</t>
  </si>
  <si>
    <t>Zagreb</t>
  </si>
  <si>
    <t>FORMAT A4 d.o.o.</t>
  </si>
  <si>
    <t>06130093663</t>
  </si>
  <si>
    <t>10410 Velika Gorica</t>
  </si>
  <si>
    <t>UREDSKA OPREMA I NAMJEŠTAJ</t>
  </si>
  <si>
    <t>PLAĆE ZA REDOVAN RAD</t>
  </si>
  <si>
    <t>PLAĆA ZA PREKOVREMENI RAD</t>
  </si>
  <si>
    <t>PLAĆA ZA POSEBNE UVJETE RADA (7, 14, 21%)</t>
  </si>
  <si>
    <t>OSTALI RASHODI ZA ZAPOSLENE</t>
  </si>
  <si>
    <t>DOPRINOSI ZA ZDRAVSTVENO OSIGURANJE</t>
  </si>
  <si>
    <t>DOPRINOSI ZA ZAPOŠLJAVANJE</t>
  </si>
  <si>
    <t>NAKNADE ZA PRIJEVOZ</t>
  </si>
  <si>
    <t>INTELEKTUALNE I OSOBNE USLUGE</t>
  </si>
  <si>
    <t>NAKNADE ZA RAD PREDSTAVNIČKIH  I IZVRŠNIH TIJELA I SLIČNO</t>
  </si>
  <si>
    <t>TROŠKOVI SUDSKIH POSTUPAKA</t>
  </si>
  <si>
    <t>ZATEZNE KAMATE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</si>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</sst>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58"/>
  <sheetViews>
    <sheetView tabSelected="1" zoomScaleNormal="100" workbookViewId="0">
      <selection activeCell="A78" sqref="A78:XFD7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609.86</v>
      </c>
      <c r="E7" s="10">
        <v>3213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609.86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179.33</v>
      </c>
      <c r="E9" s="10">
        <v>3232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179.33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334.8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334.8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216.55</v>
      </c>
      <c r="E13" s="10">
        <v>3299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216.55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12</v>
      </c>
      <c r="D15" s="18">
        <v>38.11</v>
      </c>
      <c r="E15" s="10">
        <v>3231</v>
      </c>
      <c r="F15" s="9" t="s">
        <v>23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38.11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25</v>
      </c>
      <c r="E17" s="10">
        <v>3299</v>
      </c>
      <c r="F17" s="9" t="s">
        <v>27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25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10.210000000000001</v>
      </c>
      <c r="E19" s="10">
        <v>3431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10.210000000000001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35</v>
      </c>
      <c r="D21" s="18">
        <v>502.72</v>
      </c>
      <c r="E21" s="10">
        <v>3234</v>
      </c>
      <c r="F21" s="9" t="s">
        <v>39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502.72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42</v>
      </c>
      <c r="D23" s="18">
        <v>700</v>
      </c>
      <c r="E23" s="10">
        <v>3299</v>
      </c>
      <c r="F23" s="9" t="s">
        <v>27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700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35</v>
      </c>
      <c r="D25" s="18">
        <v>838.95</v>
      </c>
      <c r="E25" s="10">
        <v>3234</v>
      </c>
      <c r="F25" s="9" t="s">
        <v>39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838.95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35</v>
      </c>
      <c r="D27" s="18">
        <v>1657.48</v>
      </c>
      <c r="E27" s="10">
        <v>3231</v>
      </c>
      <c r="F27" s="9" t="s">
        <v>23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1657.48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12</v>
      </c>
      <c r="D29" s="18">
        <v>49.78</v>
      </c>
      <c r="E29" s="10">
        <v>3221</v>
      </c>
      <c r="F29" s="9" t="s">
        <v>49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49.78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52</v>
      </c>
      <c r="D31" s="18">
        <v>8786.85</v>
      </c>
      <c r="E31" s="10">
        <v>3223</v>
      </c>
      <c r="F31" s="9" t="s">
        <v>53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8786.85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35</v>
      </c>
      <c r="D33" s="18">
        <v>16.59</v>
      </c>
      <c r="E33" s="10">
        <v>3295</v>
      </c>
      <c r="F33" s="9" t="s">
        <v>56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16.59</v>
      </c>
      <c r="E34" s="23"/>
      <c r="F34" s="25"/>
      <c r="G34" s="26"/>
    </row>
    <row r="35" spans="1:7" x14ac:dyDescent="0.25">
      <c r="A35" s="9" t="s">
        <v>57</v>
      </c>
      <c r="B35" s="14" t="s">
        <v>58</v>
      </c>
      <c r="C35" s="10" t="s">
        <v>59</v>
      </c>
      <c r="D35" s="18">
        <v>190.63</v>
      </c>
      <c r="E35" s="10">
        <v>3238</v>
      </c>
      <c r="F35" s="9" t="s">
        <v>60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190.63</v>
      </c>
      <c r="E36" s="23"/>
      <c r="F36" s="25"/>
      <c r="G36" s="26"/>
    </row>
    <row r="37" spans="1:7" x14ac:dyDescent="0.25">
      <c r="A37" s="9" t="s">
        <v>61</v>
      </c>
      <c r="B37" s="14" t="s">
        <v>62</v>
      </c>
      <c r="C37" s="10" t="s">
        <v>35</v>
      </c>
      <c r="D37" s="18">
        <v>88.16</v>
      </c>
      <c r="E37" s="10">
        <v>3224</v>
      </c>
      <c r="F37" s="9" t="s">
        <v>63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88.16</v>
      </c>
      <c r="E38" s="23"/>
      <c r="F38" s="25"/>
      <c r="G38" s="26"/>
    </row>
    <row r="39" spans="1:7" x14ac:dyDescent="0.25">
      <c r="A39" s="9" t="s">
        <v>64</v>
      </c>
      <c r="B39" s="14" t="s">
        <v>65</v>
      </c>
      <c r="C39" s="10" t="s">
        <v>18</v>
      </c>
      <c r="D39" s="18">
        <v>28.71</v>
      </c>
      <c r="E39" s="10">
        <v>3231</v>
      </c>
      <c r="F39" s="9" t="s">
        <v>23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28.71</v>
      </c>
      <c r="E40" s="23"/>
      <c r="F40" s="25"/>
      <c r="G40" s="26"/>
    </row>
    <row r="41" spans="1:7" x14ac:dyDescent="0.25">
      <c r="A41" s="9" t="s">
        <v>66</v>
      </c>
      <c r="B41" s="14" t="s">
        <v>67</v>
      </c>
      <c r="C41" s="10" t="s">
        <v>35</v>
      </c>
      <c r="D41" s="18">
        <v>1754.88</v>
      </c>
      <c r="E41" s="10">
        <v>3221</v>
      </c>
      <c r="F41" s="9" t="s">
        <v>49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1754.88</v>
      </c>
      <c r="E42" s="23"/>
      <c r="F42" s="25"/>
      <c r="G42" s="26"/>
    </row>
    <row r="43" spans="1:7" x14ac:dyDescent="0.25">
      <c r="A43" s="9" t="s">
        <v>68</v>
      </c>
      <c r="B43" s="14" t="s">
        <v>69</v>
      </c>
      <c r="C43" s="10" t="s">
        <v>35</v>
      </c>
      <c r="D43" s="18">
        <v>10.62</v>
      </c>
      <c r="E43" s="10">
        <v>3233</v>
      </c>
      <c r="F43" s="9" t="s">
        <v>70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10.62</v>
      </c>
      <c r="E44" s="23"/>
      <c r="F44" s="25"/>
      <c r="G44" s="26"/>
    </row>
    <row r="45" spans="1:7" x14ac:dyDescent="0.25">
      <c r="A45" s="9" t="s">
        <v>71</v>
      </c>
      <c r="B45" s="14" t="s">
        <v>72</v>
      </c>
      <c r="C45" s="10" t="s">
        <v>26</v>
      </c>
      <c r="D45" s="18">
        <v>50.4</v>
      </c>
      <c r="E45" s="10">
        <v>3223</v>
      </c>
      <c r="F45" s="9" t="s">
        <v>53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50.4</v>
      </c>
      <c r="E46" s="23"/>
      <c r="F46" s="25"/>
      <c r="G46" s="26"/>
    </row>
    <row r="47" spans="1:7" x14ac:dyDescent="0.25">
      <c r="A47" s="9" t="s">
        <v>73</v>
      </c>
      <c r="B47" s="14" t="s">
        <v>74</v>
      </c>
      <c r="C47" s="10" t="s">
        <v>35</v>
      </c>
      <c r="D47" s="18">
        <v>86.19</v>
      </c>
      <c r="E47" s="10">
        <v>3234</v>
      </c>
      <c r="F47" s="9" t="s">
        <v>39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86.19</v>
      </c>
      <c r="E48" s="23"/>
      <c r="F48" s="25"/>
      <c r="G48" s="26"/>
    </row>
    <row r="49" spans="1:7" x14ac:dyDescent="0.25">
      <c r="A49" s="9" t="s">
        <v>75</v>
      </c>
      <c r="B49" s="14" t="s">
        <v>76</v>
      </c>
      <c r="C49" s="10" t="s">
        <v>35</v>
      </c>
      <c r="D49" s="18">
        <v>710</v>
      </c>
      <c r="E49" s="10">
        <v>3211</v>
      </c>
      <c r="F49" s="9" t="s">
        <v>77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710</v>
      </c>
      <c r="E50" s="23"/>
      <c r="F50" s="25"/>
      <c r="G50" s="26"/>
    </row>
    <row r="51" spans="1:7" x14ac:dyDescent="0.25">
      <c r="A51" s="9" t="s">
        <v>78</v>
      </c>
      <c r="B51" s="14" t="s">
        <v>79</v>
      </c>
      <c r="C51" s="10" t="s">
        <v>35</v>
      </c>
      <c r="D51" s="18">
        <v>68.75</v>
      </c>
      <c r="E51" s="10">
        <v>3299</v>
      </c>
      <c r="F51" s="9" t="s">
        <v>27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68.75</v>
      </c>
      <c r="E52" s="23"/>
      <c r="F52" s="25"/>
      <c r="G52" s="26"/>
    </row>
    <row r="53" spans="1:7" x14ac:dyDescent="0.25">
      <c r="A53" s="9" t="s">
        <v>80</v>
      </c>
      <c r="B53" s="14" t="s">
        <v>81</v>
      </c>
      <c r="C53" s="10" t="s">
        <v>35</v>
      </c>
      <c r="D53" s="18">
        <v>174.11</v>
      </c>
      <c r="E53" s="10">
        <v>3221</v>
      </c>
      <c r="F53" s="9" t="s">
        <v>49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174.11</v>
      </c>
      <c r="E54" s="23"/>
      <c r="F54" s="25"/>
      <c r="G54" s="26"/>
    </row>
    <row r="55" spans="1:7" x14ac:dyDescent="0.25">
      <c r="A55" s="9" t="s">
        <v>82</v>
      </c>
      <c r="B55" s="14" t="s">
        <v>83</v>
      </c>
      <c r="C55" s="10" t="s">
        <v>35</v>
      </c>
      <c r="D55" s="18">
        <v>95.98</v>
      </c>
      <c r="E55" s="10">
        <v>3299</v>
      </c>
      <c r="F55" s="9" t="s">
        <v>27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95.98</v>
      </c>
      <c r="E56" s="23"/>
      <c r="F56" s="25"/>
      <c r="G56" s="26"/>
    </row>
    <row r="57" spans="1:7" x14ac:dyDescent="0.25">
      <c r="A57" s="9" t="s">
        <v>84</v>
      </c>
      <c r="B57" s="14" t="s">
        <v>85</v>
      </c>
      <c r="C57" s="10" t="s">
        <v>35</v>
      </c>
      <c r="D57" s="18">
        <v>177.7</v>
      </c>
      <c r="E57" s="10">
        <v>3231</v>
      </c>
      <c r="F57" s="9" t="s">
        <v>23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177.7</v>
      </c>
      <c r="E58" s="23"/>
      <c r="F58" s="25"/>
      <c r="G58" s="26"/>
    </row>
    <row r="59" spans="1:7" x14ac:dyDescent="0.25">
      <c r="A59" s="9" t="s">
        <v>86</v>
      </c>
      <c r="B59" s="14" t="s">
        <v>87</v>
      </c>
      <c r="C59" s="10" t="s">
        <v>88</v>
      </c>
      <c r="D59" s="18">
        <v>156.25</v>
      </c>
      <c r="E59" s="10">
        <v>3299</v>
      </c>
      <c r="F59" s="9" t="s">
        <v>27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156.25</v>
      </c>
      <c r="E60" s="23"/>
      <c r="F60" s="25"/>
      <c r="G60" s="26"/>
    </row>
    <row r="61" spans="1:7" x14ac:dyDescent="0.25">
      <c r="A61" s="9" t="s">
        <v>89</v>
      </c>
      <c r="B61" s="14" t="s">
        <v>90</v>
      </c>
      <c r="C61" s="10" t="s">
        <v>91</v>
      </c>
      <c r="D61" s="18">
        <v>120</v>
      </c>
      <c r="E61" s="10">
        <v>3299</v>
      </c>
      <c r="F61" s="9" t="s">
        <v>27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120</v>
      </c>
      <c r="E62" s="23"/>
      <c r="F62" s="25"/>
      <c r="G62" s="26"/>
    </row>
    <row r="63" spans="1:7" x14ac:dyDescent="0.25">
      <c r="A63" s="9" t="s">
        <v>92</v>
      </c>
      <c r="B63" s="14" t="s">
        <v>93</v>
      </c>
      <c r="C63" s="10" t="s">
        <v>35</v>
      </c>
      <c r="D63" s="18">
        <v>59.4</v>
      </c>
      <c r="E63" s="10">
        <v>3232</v>
      </c>
      <c r="F63" s="9" t="s">
        <v>19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59.4</v>
      </c>
      <c r="E64" s="23"/>
      <c r="F64" s="25"/>
      <c r="G64" s="26"/>
    </row>
    <row r="65" spans="1:7" x14ac:dyDescent="0.25">
      <c r="A65" s="9" t="s">
        <v>94</v>
      </c>
      <c r="B65" s="14" t="s">
        <v>95</v>
      </c>
      <c r="C65" s="10" t="s">
        <v>96</v>
      </c>
      <c r="D65" s="18">
        <v>21.63</v>
      </c>
      <c r="E65" s="10">
        <v>3221</v>
      </c>
      <c r="F65" s="9" t="s">
        <v>49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21.63</v>
      </c>
      <c r="E66" s="23"/>
      <c r="F66" s="25"/>
      <c r="G66" s="26"/>
    </row>
    <row r="67" spans="1:7" x14ac:dyDescent="0.25">
      <c r="A67" s="9" t="s">
        <v>97</v>
      </c>
      <c r="B67" s="14" t="s">
        <v>98</v>
      </c>
      <c r="C67" s="10" t="s">
        <v>12</v>
      </c>
      <c r="D67" s="18">
        <v>49.6</v>
      </c>
      <c r="E67" s="10">
        <v>3234</v>
      </c>
      <c r="F67" s="9" t="s">
        <v>39</v>
      </c>
      <c r="G67" s="27" t="s">
        <v>14</v>
      </c>
    </row>
    <row r="68" spans="1:7" x14ac:dyDescent="0.25">
      <c r="A68" s="9"/>
      <c r="B68" s="14"/>
      <c r="C68" s="10"/>
      <c r="D68" s="18">
        <v>2250</v>
      </c>
      <c r="E68" s="10">
        <v>3239</v>
      </c>
      <c r="F68" s="9" t="s">
        <v>99</v>
      </c>
      <c r="G68" s="28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SUM(D67:D68)</f>
        <v>2299.6</v>
      </c>
      <c r="E69" s="23"/>
      <c r="F69" s="25"/>
      <c r="G69" s="26"/>
    </row>
    <row r="70" spans="1:7" x14ac:dyDescent="0.25">
      <c r="A70" s="9" t="s">
        <v>100</v>
      </c>
      <c r="B70" s="14" t="s">
        <v>101</v>
      </c>
      <c r="C70" s="10" t="s">
        <v>102</v>
      </c>
      <c r="D70" s="18">
        <v>65</v>
      </c>
      <c r="E70" s="10">
        <v>3238</v>
      </c>
      <c r="F70" s="9" t="s">
        <v>60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65</v>
      </c>
      <c r="E71" s="23"/>
      <c r="F71" s="25"/>
      <c r="G71" s="26"/>
    </row>
    <row r="72" spans="1:7" x14ac:dyDescent="0.25">
      <c r="A72" s="9" t="s">
        <v>103</v>
      </c>
      <c r="B72" s="14" t="s">
        <v>104</v>
      </c>
      <c r="C72" s="10" t="s">
        <v>105</v>
      </c>
      <c r="D72" s="18">
        <v>293.3</v>
      </c>
      <c r="E72" s="10">
        <v>3221</v>
      </c>
      <c r="F72" s="9" t="s">
        <v>49</v>
      </c>
      <c r="G72" s="27" t="s">
        <v>14</v>
      </c>
    </row>
    <row r="73" spans="1:7" x14ac:dyDescent="0.25">
      <c r="A73" s="9"/>
      <c r="B73" s="14"/>
      <c r="C73" s="10"/>
      <c r="D73" s="18">
        <v>200</v>
      </c>
      <c r="E73" s="10">
        <v>4221</v>
      </c>
      <c r="F73" s="9" t="s">
        <v>106</v>
      </c>
      <c r="G73" s="28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SUM(D72:D73)</f>
        <v>493.3</v>
      </c>
      <c r="E74" s="23"/>
      <c r="F74" s="25"/>
      <c r="G74" s="26"/>
    </row>
    <row r="75" spans="1:7" x14ac:dyDescent="0.25">
      <c r="A75" s="9"/>
      <c r="B75" s="14"/>
      <c r="C75" s="10"/>
      <c r="D75" s="18">
        <v>-15</v>
      </c>
      <c r="E75" s="10">
        <v>3111</v>
      </c>
      <c r="F75" s="9" t="s">
        <v>107</v>
      </c>
      <c r="G75" s="27" t="s">
        <v>14</v>
      </c>
    </row>
    <row r="76" spans="1:7" x14ac:dyDescent="0.25">
      <c r="A76" s="9"/>
      <c r="B76" s="14"/>
      <c r="C76" s="10"/>
      <c r="D76" s="18">
        <v>742.06</v>
      </c>
      <c r="E76" s="10">
        <v>3111</v>
      </c>
      <c r="F76" s="9" t="s">
        <v>107</v>
      </c>
      <c r="G76" s="28" t="s">
        <v>14</v>
      </c>
    </row>
    <row r="77" spans="1:7" x14ac:dyDescent="0.25">
      <c r="A77" s="9"/>
      <c r="B77" s="14"/>
      <c r="C77" s="10"/>
      <c r="D77" s="18">
        <v>154578.72</v>
      </c>
      <c r="E77" s="10">
        <v>3111</v>
      </c>
      <c r="F77" s="9" t="s">
        <v>107</v>
      </c>
      <c r="G77" s="28" t="s">
        <v>14</v>
      </c>
    </row>
    <row r="78" spans="1:7" x14ac:dyDescent="0.25">
      <c r="A78" s="9"/>
      <c r="B78" s="14"/>
      <c r="C78" s="10"/>
      <c r="D78" s="18">
        <v>6004.03</v>
      </c>
      <c r="E78" s="10">
        <v>3113</v>
      </c>
      <c r="F78" s="9" t="s">
        <v>108</v>
      </c>
      <c r="G78" s="28" t="s">
        <v>14</v>
      </c>
    </row>
    <row r="79" spans="1:7" x14ac:dyDescent="0.25">
      <c r="A79" s="9"/>
      <c r="B79" s="14"/>
      <c r="C79" s="10"/>
      <c r="D79" s="18">
        <v>1331.8</v>
      </c>
      <c r="E79" s="10">
        <v>3114</v>
      </c>
      <c r="F79" s="9" t="s">
        <v>109</v>
      </c>
      <c r="G79" s="28" t="s">
        <v>14</v>
      </c>
    </row>
    <row r="80" spans="1:7" x14ac:dyDescent="0.25">
      <c r="A80" s="9"/>
      <c r="B80" s="14"/>
      <c r="C80" s="10"/>
      <c r="D80" s="18">
        <v>468.75</v>
      </c>
      <c r="E80" s="10">
        <v>3121</v>
      </c>
      <c r="F80" s="9" t="s">
        <v>110</v>
      </c>
      <c r="G80" s="28" t="s">
        <v>14</v>
      </c>
    </row>
    <row r="81" spans="1:7" x14ac:dyDescent="0.25">
      <c r="A81" s="9"/>
      <c r="B81" s="14"/>
      <c r="C81" s="10"/>
      <c r="D81" s="18">
        <v>1600</v>
      </c>
      <c r="E81" s="10">
        <v>3121</v>
      </c>
      <c r="F81" s="9" t="s">
        <v>110</v>
      </c>
      <c r="G81" s="28" t="s">
        <v>14</v>
      </c>
    </row>
    <row r="82" spans="1:7" x14ac:dyDescent="0.25">
      <c r="A82" s="9"/>
      <c r="B82" s="14"/>
      <c r="C82" s="10"/>
      <c r="D82" s="18">
        <v>3.68</v>
      </c>
      <c r="E82" s="10">
        <v>3132</v>
      </c>
      <c r="F82" s="9" t="s">
        <v>111</v>
      </c>
      <c r="G82" s="28" t="s">
        <v>14</v>
      </c>
    </row>
    <row r="83" spans="1:7" x14ac:dyDescent="0.25">
      <c r="A83" s="9"/>
      <c r="B83" s="14"/>
      <c r="C83" s="10"/>
      <c r="D83" s="18">
        <v>25543.89</v>
      </c>
      <c r="E83" s="10">
        <v>3132</v>
      </c>
      <c r="F83" s="9" t="s">
        <v>111</v>
      </c>
      <c r="G83" s="28" t="s">
        <v>14</v>
      </c>
    </row>
    <row r="84" spans="1:7" x14ac:dyDescent="0.25">
      <c r="A84" s="9"/>
      <c r="B84" s="14"/>
      <c r="C84" s="10"/>
      <c r="D84" s="18">
        <v>12.59</v>
      </c>
      <c r="E84" s="10">
        <v>3133</v>
      </c>
      <c r="F84" s="9" t="s">
        <v>112</v>
      </c>
      <c r="G84" s="28" t="s">
        <v>14</v>
      </c>
    </row>
    <row r="85" spans="1:7" x14ac:dyDescent="0.25">
      <c r="A85" s="9"/>
      <c r="B85" s="14"/>
      <c r="C85" s="10"/>
      <c r="D85" s="18">
        <v>270</v>
      </c>
      <c r="E85" s="10">
        <v>3211</v>
      </c>
      <c r="F85" s="9" t="s">
        <v>77</v>
      </c>
      <c r="G85" s="28" t="s">
        <v>14</v>
      </c>
    </row>
    <row r="86" spans="1:7" x14ac:dyDescent="0.25">
      <c r="A86" s="9"/>
      <c r="B86" s="14"/>
      <c r="C86" s="10"/>
      <c r="D86" s="18">
        <v>786.36</v>
      </c>
      <c r="E86" s="10">
        <v>3211</v>
      </c>
      <c r="F86" s="9" t="s">
        <v>77</v>
      </c>
      <c r="G86" s="28" t="s">
        <v>14</v>
      </c>
    </row>
    <row r="87" spans="1:7" x14ac:dyDescent="0.25">
      <c r="A87" s="9"/>
      <c r="B87" s="14"/>
      <c r="C87" s="10"/>
      <c r="D87" s="18">
        <v>3679.94</v>
      </c>
      <c r="E87" s="10">
        <v>3212</v>
      </c>
      <c r="F87" s="9" t="s">
        <v>113</v>
      </c>
      <c r="G87" s="28" t="s">
        <v>14</v>
      </c>
    </row>
    <row r="88" spans="1:7" x14ac:dyDescent="0.25">
      <c r="A88" s="9"/>
      <c r="B88" s="14"/>
      <c r="C88" s="10"/>
      <c r="D88" s="18">
        <v>27</v>
      </c>
      <c r="E88" s="10">
        <v>3221</v>
      </c>
      <c r="F88" s="9" t="s">
        <v>49</v>
      </c>
      <c r="G88" s="28" t="s">
        <v>14</v>
      </c>
    </row>
    <row r="89" spans="1:7" x14ac:dyDescent="0.25">
      <c r="A89" s="9"/>
      <c r="B89" s="14"/>
      <c r="C89" s="10"/>
      <c r="D89" s="18">
        <v>7</v>
      </c>
      <c r="E89" s="10">
        <v>3223</v>
      </c>
      <c r="F89" s="9" t="s">
        <v>53</v>
      </c>
      <c r="G89" s="28" t="s">
        <v>14</v>
      </c>
    </row>
    <row r="90" spans="1:7" x14ac:dyDescent="0.25">
      <c r="A90" s="9"/>
      <c r="B90" s="14"/>
      <c r="C90" s="10"/>
      <c r="D90" s="18">
        <v>27</v>
      </c>
      <c r="E90" s="10">
        <v>3224</v>
      </c>
      <c r="F90" s="9" t="s">
        <v>63</v>
      </c>
      <c r="G90" s="28" t="s">
        <v>14</v>
      </c>
    </row>
    <row r="91" spans="1:7" x14ac:dyDescent="0.25">
      <c r="A91" s="9"/>
      <c r="B91" s="14"/>
      <c r="C91" s="10"/>
      <c r="D91" s="18">
        <v>195.72</v>
      </c>
      <c r="E91" s="10">
        <v>3237</v>
      </c>
      <c r="F91" s="9" t="s">
        <v>114</v>
      </c>
      <c r="G91" s="28" t="s">
        <v>14</v>
      </c>
    </row>
    <row r="92" spans="1:7" x14ac:dyDescent="0.25">
      <c r="A92" s="9"/>
      <c r="B92" s="14"/>
      <c r="C92" s="10"/>
      <c r="D92" s="18">
        <v>363.16</v>
      </c>
      <c r="E92" s="10">
        <v>3291</v>
      </c>
      <c r="F92" s="9" t="s">
        <v>115</v>
      </c>
      <c r="G92" s="28" t="s">
        <v>14</v>
      </c>
    </row>
    <row r="93" spans="1:7" x14ac:dyDescent="0.25">
      <c r="A93" s="9"/>
      <c r="B93" s="14"/>
      <c r="C93" s="10"/>
      <c r="D93" s="18">
        <v>99.55</v>
      </c>
      <c r="E93" s="10">
        <v>3295</v>
      </c>
      <c r="F93" s="9" t="s">
        <v>56</v>
      </c>
      <c r="G93" s="28" t="s">
        <v>14</v>
      </c>
    </row>
    <row r="94" spans="1:7" x14ac:dyDescent="0.25">
      <c r="A94" s="9"/>
      <c r="B94" s="14"/>
      <c r="C94" s="10"/>
      <c r="D94" s="18">
        <v>388</v>
      </c>
      <c r="E94" s="10">
        <v>3295</v>
      </c>
      <c r="F94" s="9" t="s">
        <v>56</v>
      </c>
      <c r="G94" s="28" t="s">
        <v>14</v>
      </c>
    </row>
    <row r="95" spans="1:7" x14ac:dyDescent="0.25">
      <c r="A95" s="9"/>
      <c r="B95" s="14"/>
      <c r="C95" s="10"/>
      <c r="D95" s="18">
        <v>308.82</v>
      </c>
      <c r="E95" s="10">
        <v>3296</v>
      </c>
      <c r="F95" s="9" t="s">
        <v>116</v>
      </c>
      <c r="G95" s="28" t="s">
        <v>14</v>
      </c>
    </row>
    <row r="96" spans="1:7" x14ac:dyDescent="0.25">
      <c r="A96" s="9"/>
      <c r="B96" s="14"/>
      <c r="C96" s="10"/>
      <c r="D96" s="18">
        <v>23.15</v>
      </c>
      <c r="E96" s="10">
        <v>3299</v>
      </c>
      <c r="F96" s="9" t="s">
        <v>27</v>
      </c>
      <c r="G96" s="28" t="s">
        <v>14</v>
      </c>
    </row>
    <row r="97" spans="1:7" x14ac:dyDescent="0.25">
      <c r="A97" s="9"/>
      <c r="B97" s="14"/>
      <c r="C97" s="10"/>
      <c r="D97" s="18">
        <v>80.540000000000006</v>
      </c>
      <c r="E97" s="10">
        <v>3299</v>
      </c>
      <c r="F97" s="9" t="s">
        <v>27</v>
      </c>
      <c r="G97" s="28" t="s">
        <v>14</v>
      </c>
    </row>
    <row r="98" spans="1:7" x14ac:dyDescent="0.25">
      <c r="A98" s="9"/>
      <c r="B98" s="14"/>
      <c r="C98" s="10"/>
      <c r="D98" s="18">
        <v>131.56</v>
      </c>
      <c r="E98" s="10">
        <v>3431</v>
      </c>
      <c r="F98" s="9" t="s">
        <v>36</v>
      </c>
      <c r="G98" s="28" t="s">
        <v>14</v>
      </c>
    </row>
    <row r="99" spans="1:7" x14ac:dyDescent="0.25">
      <c r="A99" s="9"/>
      <c r="B99" s="14"/>
      <c r="C99" s="10"/>
      <c r="D99" s="18">
        <v>425.56</v>
      </c>
      <c r="E99" s="10">
        <v>3433</v>
      </c>
      <c r="F99" s="9" t="s">
        <v>117</v>
      </c>
      <c r="G99" s="28" t="s">
        <v>14</v>
      </c>
    </row>
    <row r="100" spans="1:7" ht="21" customHeight="1" thickBot="1" x14ac:dyDescent="0.3">
      <c r="A100" s="21" t="s">
        <v>15</v>
      </c>
      <c r="B100" s="22"/>
      <c r="C100" s="23"/>
      <c r="D100" s="24">
        <f>SUM(D75:D99)</f>
        <v>197083.87999999998</v>
      </c>
      <c r="E100" s="23"/>
      <c r="F100" s="25"/>
      <c r="G100" s="26"/>
    </row>
    <row r="101" spans="1:7" ht="15.75" thickBot="1" x14ac:dyDescent="0.3">
      <c r="A101" s="29" t="s">
        <v>118</v>
      </c>
      <c r="B101" s="30"/>
      <c r="C101" s="31"/>
      <c r="D101" s="32">
        <f>SUM(D8,D10,D12,D14,D16,D18,D20,D22,D24,D26,D28,D30,D32,D34,D36,D38,D40,D42,D44,D46,D48,D50,D52,D54,D56,D58,D60,D62,D64,D66,D69,D71,D74,D100)</f>
        <v>217701.41999999998</v>
      </c>
      <c r="E101" s="31"/>
      <c r="F101" s="33"/>
      <c r="G101" s="34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mjzagorka2</cp:lastModifiedBy>
  <dcterms:created xsi:type="dcterms:W3CDTF">2024-03-05T11:42:46Z</dcterms:created>
  <dcterms:modified xsi:type="dcterms:W3CDTF">2025-04-24T08:50:27Z</dcterms:modified>
</cp:coreProperties>
</file>