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jzagorka2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3" i="1" l="1"/>
  <c r="D102" i="1"/>
  <c r="D100" i="1"/>
  <c r="D98" i="1"/>
  <c r="D96" i="1"/>
  <c r="D94" i="1"/>
  <c r="D92" i="1"/>
  <c r="D90" i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7" i="1"/>
  <c r="D45" i="1"/>
  <c r="D43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124" i="1" l="1"/>
</calcChain>
</file>

<file path=xl/sharedStrings.xml><?xml version="1.0" encoding="utf-8"?>
<sst xmlns="http://schemas.openxmlformats.org/spreadsheetml/2006/main" count="338" uniqueCount="150">
  <si>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</si>
  <si>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</si>
  <si>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</si>
  <si>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</si>
  <si>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</si>
  <si>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</si>
  <si>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</si>
  <si>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</si>
  <si>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M.J.ZAGORKE_x000D_
ŠTEFANOVEČKA CESTA 67_x000D_
ZAGREB_x000D_
Tel: +385(1)2993953   Fax: +385(1)2911354_x000D_
OIB: 89692114282_x000D_
Mail: racunovodstvo@os-mjzagorke-zg.skole.hr_x000D_
IBAN: HR0923900011100025881</t>
  </si>
  <si>
    <t>Isplata Sredstava Za Razdoblje: 01.04.2025 Do 30.04.2025</t>
  </si>
  <si>
    <t>AUTOTURIST  SAMOBOR+</t>
  </si>
  <si>
    <t>95485292543</t>
  </si>
  <si>
    <t>SAMOBOR</t>
  </si>
  <si>
    <t>OSTALI NESPOMENUTI RASHODI POSLOVANJA</t>
  </si>
  <si>
    <t>OŠ M.J.ZAGORKE</t>
  </si>
  <si>
    <t>Ukupno:</t>
  </si>
  <si>
    <t>R-GLOBAL d.o.o.</t>
  </si>
  <si>
    <t>93152082975</t>
  </si>
  <si>
    <t>ZAGREB 10000</t>
  </si>
  <si>
    <t>USLUGE TEKUĆEG I INVESTICIJSKOG ODRŽAVANJA</t>
  </si>
  <si>
    <t>AGROPROTEINKA-ENERGIJA d.o.o.</t>
  </si>
  <si>
    <t>90174095121</t>
  </si>
  <si>
    <t>10360 SESVETE</t>
  </si>
  <si>
    <t>USLUGE TELEFONA, POŠTE I PRIJEVOZA</t>
  </si>
  <si>
    <t>Ivero d.o.o.</t>
  </si>
  <si>
    <t>89206455960</t>
  </si>
  <si>
    <t>10000 Zagreb</t>
  </si>
  <si>
    <t>HP-HRVATSKA POŠTA D.D.</t>
  </si>
  <si>
    <t>87311810356</t>
  </si>
  <si>
    <t>10000 ZAGREB</t>
  </si>
  <si>
    <t>STAKLO GALANTERIJA +</t>
  </si>
  <si>
    <t>86080086645</t>
  </si>
  <si>
    <t>ZAGREB</t>
  </si>
  <si>
    <t>FINANCIJSKA AGENCIJA</t>
  </si>
  <si>
    <t>85821130368</t>
  </si>
  <si>
    <t>BANKARSKE USLUGE I USLUGE PLATNOG PROMETA</t>
  </si>
  <si>
    <t>ČISTOĆA  D.O.O.-85584865987</t>
  </si>
  <si>
    <t>85584865987</t>
  </si>
  <si>
    <t>KOMUNALNE USLUGE</t>
  </si>
  <si>
    <t>VODOOPSKRBA I ODVODNJA</t>
  </si>
  <si>
    <t>83416546499</t>
  </si>
  <si>
    <t>ZET d.o.o.</t>
  </si>
  <si>
    <t>82031999604</t>
  </si>
  <si>
    <t>LEXPERA d.o.o.</t>
  </si>
  <si>
    <t>79506290597</t>
  </si>
  <si>
    <t>UREDSKI MATERIJAL I OSTALI MATERIJALNI RASHODI</t>
  </si>
  <si>
    <t>ZAGREBAČKE PEKARNE "KLARA</t>
  </si>
  <si>
    <t>76842508189</t>
  </si>
  <si>
    <t>MATERIJAL I SIROVINE</t>
  </si>
  <si>
    <t>BETA IMPERIJAL D.O.O.</t>
  </si>
  <si>
    <t>76304950994</t>
  </si>
  <si>
    <t>MATERIJAL I DIJELOVI ZA TEKUĆE I INVESTICIJSKO ODRŽAVANJE</t>
  </si>
  <si>
    <t>PETROL D.O.O.</t>
  </si>
  <si>
    <t>75550985023</t>
  </si>
  <si>
    <t>10090 ZAGREB</t>
  </si>
  <si>
    <t>ENERGIJA</t>
  </si>
  <si>
    <t>SBO-OZIMEC d.o.o. salon bankarske opreme</t>
  </si>
  <si>
    <t>74364236410</t>
  </si>
  <si>
    <t>Zagreb 10000</t>
  </si>
  <si>
    <t>UREDSKA OPREMA I NAMJEŠTAJ</t>
  </si>
  <si>
    <t>OPTIMUS LAB d.o.o.</t>
  </si>
  <si>
    <t>71981294715</t>
  </si>
  <si>
    <t>ČAKOVEC 40 000</t>
  </si>
  <si>
    <t>RAČUNALNE USLUGE</t>
  </si>
  <si>
    <t>TELEMACH HRVATSKA d.o.o.</t>
  </si>
  <si>
    <t>70133616033</t>
  </si>
  <si>
    <t>TOKIĆ TRGOVINA d.o.o.</t>
  </si>
  <si>
    <t>68506332477</t>
  </si>
  <si>
    <t>HRT-HRVATSKA RADIOTELEVIZIJA+</t>
  </si>
  <si>
    <t>68419124305</t>
  </si>
  <si>
    <t>USLUGE PROMIDŽBE I INFORMIRANJA</t>
  </si>
  <si>
    <t>PARLOV USLUGE d.o.o.</t>
  </si>
  <si>
    <t>67278213836</t>
  </si>
  <si>
    <t>OPSTANAK  D.O.O.</t>
  </si>
  <si>
    <t>65655698625</t>
  </si>
  <si>
    <t xml:space="preserve"> SPLIT</t>
  </si>
  <si>
    <t>Dostava plina Zagreb d.o.o.</t>
  </si>
  <si>
    <t>64678690970</t>
  </si>
  <si>
    <t>HEP OPSKRBA</t>
  </si>
  <si>
    <t>63073332379</t>
  </si>
  <si>
    <t>GRADSKI URED ZA IZGRADNJU</t>
  </si>
  <si>
    <t>61817894937</t>
  </si>
  <si>
    <t>MLADEN ŠAFRANIĆ</t>
  </si>
  <si>
    <t>59653522347</t>
  </si>
  <si>
    <t>IGOMAT d.o.o.</t>
  </si>
  <si>
    <t>55662000497</t>
  </si>
  <si>
    <t>BREGANA 10432</t>
  </si>
  <si>
    <t>STRIDON-PROMET d.o.o.</t>
  </si>
  <si>
    <t>50403201385</t>
  </si>
  <si>
    <t>DUGO SELO 10370</t>
  </si>
  <si>
    <t>VINDIJA D.D.-MESO +</t>
  </si>
  <si>
    <t>44138062462</t>
  </si>
  <si>
    <t>VARAŽDIN</t>
  </si>
  <si>
    <t>INSAKO d.o.o.</t>
  </si>
  <si>
    <t>39851720584</t>
  </si>
  <si>
    <t>PLAVA PTICA D.O.O.</t>
  </si>
  <si>
    <t>39521531180</t>
  </si>
  <si>
    <t>OBORD D.O.O.</t>
  </si>
  <si>
    <t>38896786699</t>
  </si>
  <si>
    <t>EURO-MILK D.O.O.+</t>
  </si>
  <si>
    <t>37463678442</t>
  </si>
  <si>
    <t>10381 BEDENICA</t>
  </si>
  <si>
    <t>KREATIVA D.O.O. ZA TRGOVI</t>
  </si>
  <si>
    <t>37351859504</t>
  </si>
  <si>
    <t>ZAGREB 10010</t>
  </si>
  <si>
    <t>ASC COMPANY D.O.O.</t>
  </si>
  <si>
    <t>32188360518</t>
  </si>
  <si>
    <t>ŠIROKI BRIJEG  88220</t>
  </si>
  <si>
    <t>A1 Hrvatska d.o.o.</t>
  </si>
  <si>
    <t>29524210204</t>
  </si>
  <si>
    <t>INA D.D.</t>
  </si>
  <si>
    <t>27759560625</t>
  </si>
  <si>
    <t>TRGO-ZVONO d.o.o.</t>
  </si>
  <si>
    <t>27652048507</t>
  </si>
  <si>
    <t>NAKLADA KOSINJ D.O.O.</t>
  </si>
  <si>
    <t>26853748349</t>
  </si>
  <si>
    <t>PODRAVKA PREHRAMBENA INDUSTRIJA</t>
  </si>
  <si>
    <t>18928523252</t>
  </si>
  <si>
    <t>KOPRIVNICA</t>
  </si>
  <si>
    <t>LINDSTROM d.o.o. za usluge</t>
  </si>
  <si>
    <t>17796122877</t>
  </si>
  <si>
    <t>DAMIDOR d.o.o. za usluge</t>
  </si>
  <si>
    <t>15819630481</t>
  </si>
  <si>
    <t>Repinec</t>
  </si>
  <si>
    <t>AKD-ZAŠTITA D.O.O.</t>
  </si>
  <si>
    <t>09253797076</t>
  </si>
  <si>
    <t>OSTALE USLUGE</t>
  </si>
  <si>
    <t>Net-Mag d.o.o.</t>
  </si>
  <si>
    <t>09012552972</t>
  </si>
  <si>
    <t>Zagreb</t>
  </si>
  <si>
    <t>LEDO plus d.o.o.</t>
  </si>
  <si>
    <t>07179054100</t>
  </si>
  <si>
    <t>FORMAT A4 d.o.o.</t>
  </si>
  <si>
    <t>06130093663</t>
  </si>
  <si>
    <t>10410 Velika Gorica</t>
  </si>
  <si>
    <t>TIN-PROIZVODNJA +</t>
  </si>
  <si>
    <t>03394514113</t>
  </si>
  <si>
    <t>DIMNJAČARSKA OBRTNIČKA ZADRUGA</t>
  </si>
  <si>
    <t>01254445043</t>
  </si>
  <si>
    <t>PLAĆE ZA REDOVAN RAD</t>
  </si>
  <si>
    <t>PLAĆA ZA PREKOVREMENI RAD</t>
  </si>
  <si>
    <t>PLAĆA ZA POSEBNE UVJETE RADA (7, 14, 21%)</t>
  </si>
  <si>
    <t>OSTALI RASHODI ZA ZAPOSLENE</t>
  </si>
  <si>
    <t>DOPRINOSI ZA ZDRAVSTVENO OSIGURANJE</t>
  </si>
  <si>
    <t>SLUŽBENA PUTOVANJA</t>
  </si>
  <si>
    <t>NAKNADE ZA PRIJEVOZ</t>
  </si>
  <si>
    <t>INTELEKTUALNE I OSOBNE USLUGE</t>
  </si>
  <si>
    <t>NAKNADE ZA RAD PREDSTAVNIČKIH  I IZVRŠNIH TIJELA I SLIČNO</t>
  </si>
  <si>
    <t>PRISTOJBE I NAKNADE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</si>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</sst>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64"/>
  <sheetViews>
    <sheetView tabSelected="1" zoomScaleNormal="100" workbookViewId="0">
      <selection activeCell="A103" sqref="A103:XFD103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2000</v>
      </c>
      <c r="E7" s="10">
        <v>3299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2000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184.33</v>
      </c>
      <c r="E9" s="10">
        <v>3232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184.33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453.38</v>
      </c>
      <c r="E11" s="10">
        <v>3231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453.38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286.10000000000002</v>
      </c>
      <c r="E13" s="10">
        <v>3299</v>
      </c>
      <c r="F13" s="9" t="s">
        <v>13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286.10000000000002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29</v>
      </c>
      <c r="D15" s="18">
        <v>34.159999999999997</v>
      </c>
      <c r="E15" s="10">
        <v>3231</v>
      </c>
      <c r="F15" s="9" t="s">
        <v>23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34.159999999999997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32</v>
      </c>
      <c r="D17" s="18">
        <v>206.36</v>
      </c>
      <c r="E17" s="10">
        <v>3232</v>
      </c>
      <c r="F17" s="9" t="s">
        <v>19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206.36</v>
      </c>
      <c r="E18" s="23"/>
      <c r="F18" s="25"/>
      <c r="G18" s="26"/>
    </row>
    <row r="19" spans="1:7" x14ac:dyDescent="0.25">
      <c r="A19" s="9" t="s">
        <v>33</v>
      </c>
      <c r="B19" s="14" t="s">
        <v>34</v>
      </c>
      <c r="C19" s="10" t="s">
        <v>32</v>
      </c>
      <c r="D19" s="18">
        <v>74.91</v>
      </c>
      <c r="E19" s="10">
        <v>3431</v>
      </c>
      <c r="F19" s="9" t="s">
        <v>35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74.91</v>
      </c>
      <c r="E20" s="23"/>
      <c r="F20" s="25"/>
      <c r="G20" s="26"/>
    </row>
    <row r="21" spans="1:7" x14ac:dyDescent="0.25">
      <c r="A21" s="9" t="s">
        <v>36</v>
      </c>
      <c r="B21" s="14" t="s">
        <v>37</v>
      </c>
      <c r="C21" s="10" t="s">
        <v>32</v>
      </c>
      <c r="D21" s="18">
        <v>554.66999999999996</v>
      </c>
      <c r="E21" s="10">
        <v>3234</v>
      </c>
      <c r="F21" s="9" t="s">
        <v>38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554.66999999999996</v>
      </c>
      <c r="E22" s="23"/>
      <c r="F22" s="25"/>
      <c r="G22" s="26"/>
    </row>
    <row r="23" spans="1:7" x14ac:dyDescent="0.25">
      <c r="A23" s="9" t="s">
        <v>39</v>
      </c>
      <c r="B23" s="14" t="s">
        <v>40</v>
      </c>
      <c r="C23" s="10" t="s">
        <v>32</v>
      </c>
      <c r="D23" s="18">
        <v>675.19</v>
      </c>
      <c r="E23" s="10">
        <v>3234</v>
      </c>
      <c r="F23" s="9" t="s">
        <v>38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675.19</v>
      </c>
      <c r="E24" s="23"/>
      <c r="F24" s="25"/>
      <c r="G24" s="26"/>
    </row>
    <row r="25" spans="1:7" x14ac:dyDescent="0.25">
      <c r="A25" s="9" t="s">
        <v>41</v>
      </c>
      <c r="B25" s="14" t="s">
        <v>42</v>
      </c>
      <c r="C25" s="10" t="s">
        <v>32</v>
      </c>
      <c r="D25" s="18">
        <v>2350.5300000000002</v>
      </c>
      <c r="E25" s="10">
        <v>3231</v>
      </c>
      <c r="F25" s="9" t="s">
        <v>23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2350.5300000000002</v>
      </c>
      <c r="E26" s="23"/>
      <c r="F26" s="25"/>
      <c r="G26" s="26"/>
    </row>
    <row r="27" spans="1:7" x14ac:dyDescent="0.25">
      <c r="A27" s="9" t="s">
        <v>43</v>
      </c>
      <c r="B27" s="14" t="s">
        <v>44</v>
      </c>
      <c r="C27" s="10" t="s">
        <v>29</v>
      </c>
      <c r="D27" s="18">
        <v>49.78</v>
      </c>
      <c r="E27" s="10">
        <v>3221</v>
      </c>
      <c r="F27" s="9" t="s">
        <v>45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49.78</v>
      </c>
      <c r="E28" s="23"/>
      <c r="F28" s="25"/>
      <c r="G28" s="26"/>
    </row>
    <row r="29" spans="1:7" x14ac:dyDescent="0.25">
      <c r="A29" s="9" t="s">
        <v>46</v>
      </c>
      <c r="B29" s="14" t="s">
        <v>47</v>
      </c>
      <c r="C29" s="10" t="s">
        <v>32</v>
      </c>
      <c r="D29" s="18">
        <v>4999.63</v>
      </c>
      <c r="E29" s="10">
        <v>3222</v>
      </c>
      <c r="F29" s="9" t="s">
        <v>48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4999.63</v>
      </c>
      <c r="E30" s="23"/>
      <c r="F30" s="25"/>
      <c r="G30" s="26"/>
    </row>
    <row r="31" spans="1:7" x14ac:dyDescent="0.25">
      <c r="A31" s="9" t="s">
        <v>49</v>
      </c>
      <c r="B31" s="14" t="s">
        <v>50</v>
      </c>
      <c r="C31" s="10" t="s">
        <v>32</v>
      </c>
      <c r="D31" s="18">
        <v>5812.5</v>
      </c>
      <c r="E31" s="10">
        <v>3224</v>
      </c>
      <c r="F31" s="9" t="s">
        <v>51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5812.5</v>
      </c>
      <c r="E32" s="23"/>
      <c r="F32" s="25"/>
      <c r="G32" s="26"/>
    </row>
    <row r="33" spans="1:7" x14ac:dyDescent="0.25">
      <c r="A33" s="9" t="s">
        <v>52</v>
      </c>
      <c r="B33" s="14" t="s">
        <v>53</v>
      </c>
      <c r="C33" s="10" t="s">
        <v>54</v>
      </c>
      <c r="D33" s="18">
        <v>8848.33</v>
      </c>
      <c r="E33" s="10">
        <v>3223</v>
      </c>
      <c r="F33" s="9" t="s">
        <v>55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8848.33</v>
      </c>
      <c r="E34" s="23"/>
      <c r="F34" s="25"/>
      <c r="G34" s="26"/>
    </row>
    <row r="35" spans="1:7" x14ac:dyDescent="0.25">
      <c r="A35" s="9" t="s">
        <v>56</v>
      </c>
      <c r="B35" s="14" t="s">
        <v>57</v>
      </c>
      <c r="C35" s="10" t="s">
        <v>58</v>
      </c>
      <c r="D35" s="18">
        <v>3960</v>
      </c>
      <c r="E35" s="10">
        <v>4221</v>
      </c>
      <c r="F35" s="9" t="s">
        <v>59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3960</v>
      </c>
      <c r="E36" s="23"/>
      <c r="F36" s="25"/>
      <c r="G36" s="26"/>
    </row>
    <row r="37" spans="1:7" x14ac:dyDescent="0.25">
      <c r="A37" s="9" t="s">
        <v>60</v>
      </c>
      <c r="B37" s="14" t="s">
        <v>61</v>
      </c>
      <c r="C37" s="10" t="s">
        <v>62</v>
      </c>
      <c r="D37" s="18">
        <v>190.63</v>
      </c>
      <c r="E37" s="10">
        <v>3238</v>
      </c>
      <c r="F37" s="9" t="s">
        <v>63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190.63</v>
      </c>
      <c r="E38" s="23"/>
      <c r="F38" s="25"/>
      <c r="G38" s="26"/>
    </row>
    <row r="39" spans="1:7" x14ac:dyDescent="0.25">
      <c r="A39" s="9" t="s">
        <v>64</v>
      </c>
      <c r="B39" s="14" t="s">
        <v>65</v>
      </c>
      <c r="C39" s="10" t="s">
        <v>18</v>
      </c>
      <c r="D39" s="18">
        <v>28.71</v>
      </c>
      <c r="E39" s="10">
        <v>3231</v>
      </c>
      <c r="F39" s="9" t="s">
        <v>23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28.71</v>
      </c>
      <c r="E40" s="23"/>
      <c r="F40" s="25"/>
      <c r="G40" s="26"/>
    </row>
    <row r="41" spans="1:7" x14ac:dyDescent="0.25">
      <c r="A41" s="9" t="s">
        <v>66</v>
      </c>
      <c r="B41" s="14" t="s">
        <v>67</v>
      </c>
      <c r="C41" s="10" t="s">
        <v>32</v>
      </c>
      <c r="D41" s="18">
        <v>2085.0100000000002</v>
      </c>
      <c r="E41" s="10">
        <v>3221</v>
      </c>
      <c r="F41" s="9" t="s">
        <v>45</v>
      </c>
      <c r="G41" s="27" t="s">
        <v>14</v>
      </c>
    </row>
    <row r="42" spans="1:7" x14ac:dyDescent="0.25">
      <c r="A42" s="9"/>
      <c r="B42" s="14"/>
      <c r="C42" s="10"/>
      <c r="D42" s="18">
        <v>908.99</v>
      </c>
      <c r="E42" s="10">
        <v>3299</v>
      </c>
      <c r="F42" s="9" t="s">
        <v>13</v>
      </c>
      <c r="G42" s="28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SUM(D41:D42)</f>
        <v>2994</v>
      </c>
      <c r="E43" s="23"/>
      <c r="F43" s="25"/>
      <c r="G43" s="26"/>
    </row>
    <row r="44" spans="1:7" x14ac:dyDescent="0.25">
      <c r="A44" s="9" t="s">
        <v>68</v>
      </c>
      <c r="B44" s="14" t="s">
        <v>69</v>
      </c>
      <c r="C44" s="10" t="s">
        <v>32</v>
      </c>
      <c r="D44" s="18">
        <v>10.62</v>
      </c>
      <c r="E44" s="10">
        <v>3233</v>
      </c>
      <c r="F44" s="9" t="s">
        <v>70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10.62</v>
      </c>
      <c r="E45" s="23"/>
      <c r="F45" s="25"/>
      <c r="G45" s="26"/>
    </row>
    <row r="46" spans="1:7" x14ac:dyDescent="0.25">
      <c r="A46" s="9" t="s">
        <v>71</v>
      </c>
      <c r="B46" s="14" t="s">
        <v>72</v>
      </c>
      <c r="C46" s="10" t="s">
        <v>32</v>
      </c>
      <c r="D46" s="18">
        <v>2239.6999999999998</v>
      </c>
      <c r="E46" s="10">
        <v>3222</v>
      </c>
      <c r="F46" s="9" t="s">
        <v>48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2239.6999999999998</v>
      </c>
      <c r="E47" s="23"/>
      <c r="F47" s="25"/>
      <c r="G47" s="26"/>
    </row>
    <row r="48" spans="1:7" x14ac:dyDescent="0.25">
      <c r="A48" s="9" t="s">
        <v>73</v>
      </c>
      <c r="B48" s="14" t="s">
        <v>74</v>
      </c>
      <c r="C48" s="10" t="s">
        <v>75</v>
      </c>
      <c r="D48" s="18">
        <v>235.61</v>
      </c>
      <c r="E48" s="10">
        <v>3232</v>
      </c>
      <c r="F48" s="9" t="s">
        <v>19</v>
      </c>
      <c r="G48" s="27" t="s">
        <v>14</v>
      </c>
    </row>
    <row r="49" spans="1:7" x14ac:dyDescent="0.25">
      <c r="A49" s="9"/>
      <c r="B49" s="14"/>
      <c r="C49" s="10"/>
      <c r="D49" s="18">
        <v>2419.29</v>
      </c>
      <c r="E49" s="10">
        <v>4221</v>
      </c>
      <c r="F49" s="9" t="s">
        <v>59</v>
      </c>
      <c r="G49" s="28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SUM(D48:D49)</f>
        <v>2654.9</v>
      </c>
      <c r="E50" s="23"/>
      <c r="F50" s="25"/>
      <c r="G50" s="26"/>
    </row>
    <row r="51" spans="1:7" x14ac:dyDescent="0.25">
      <c r="A51" s="9" t="s">
        <v>76</v>
      </c>
      <c r="B51" s="14" t="s">
        <v>77</v>
      </c>
      <c r="C51" s="10" t="s">
        <v>26</v>
      </c>
      <c r="D51" s="18">
        <v>50.4</v>
      </c>
      <c r="E51" s="10">
        <v>3223</v>
      </c>
      <c r="F51" s="9" t="s">
        <v>55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50.4</v>
      </c>
      <c r="E52" s="23"/>
      <c r="F52" s="25"/>
      <c r="G52" s="26"/>
    </row>
    <row r="53" spans="1:7" x14ac:dyDescent="0.25">
      <c r="A53" s="9" t="s">
        <v>78</v>
      </c>
      <c r="B53" s="14" t="s">
        <v>79</v>
      </c>
      <c r="C53" s="10" t="s">
        <v>32</v>
      </c>
      <c r="D53" s="18">
        <v>5143.76</v>
      </c>
      <c r="E53" s="10">
        <v>3223</v>
      </c>
      <c r="F53" s="9" t="s">
        <v>55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5143.76</v>
      </c>
      <c r="E54" s="23"/>
      <c r="F54" s="25"/>
      <c r="G54" s="26"/>
    </row>
    <row r="55" spans="1:7" x14ac:dyDescent="0.25">
      <c r="A55" s="9" t="s">
        <v>80</v>
      </c>
      <c r="B55" s="14" t="s">
        <v>81</v>
      </c>
      <c r="C55" s="10" t="s">
        <v>32</v>
      </c>
      <c r="D55" s="18">
        <v>86.2</v>
      </c>
      <c r="E55" s="10">
        <v>3234</v>
      </c>
      <c r="F55" s="9" t="s">
        <v>38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86.2</v>
      </c>
      <c r="E56" s="23"/>
      <c r="F56" s="25"/>
      <c r="G56" s="26"/>
    </row>
    <row r="57" spans="1:7" x14ac:dyDescent="0.25">
      <c r="A57" s="9" t="s">
        <v>82</v>
      </c>
      <c r="B57" s="14" t="s">
        <v>83</v>
      </c>
      <c r="C57" s="10" t="s">
        <v>29</v>
      </c>
      <c r="D57" s="18">
        <v>100</v>
      </c>
      <c r="E57" s="10">
        <v>3222</v>
      </c>
      <c r="F57" s="9" t="s">
        <v>48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100</v>
      </c>
      <c r="E58" s="23"/>
      <c r="F58" s="25"/>
      <c r="G58" s="26"/>
    </row>
    <row r="59" spans="1:7" x14ac:dyDescent="0.25">
      <c r="A59" s="9" t="s">
        <v>84</v>
      </c>
      <c r="B59" s="14" t="s">
        <v>85</v>
      </c>
      <c r="C59" s="10" t="s">
        <v>86</v>
      </c>
      <c r="D59" s="18">
        <v>3548.16</v>
      </c>
      <c r="E59" s="10">
        <v>3222</v>
      </c>
      <c r="F59" s="9" t="s">
        <v>48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3548.16</v>
      </c>
      <c r="E60" s="23"/>
      <c r="F60" s="25"/>
      <c r="G60" s="26"/>
    </row>
    <row r="61" spans="1:7" x14ac:dyDescent="0.25">
      <c r="A61" s="9" t="s">
        <v>87</v>
      </c>
      <c r="B61" s="14" t="s">
        <v>88</v>
      </c>
      <c r="C61" s="10" t="s">
        <v>89</v>
      </c>
      <c r="D61" s="18">
        <v>2292.41</v>
      </c>
      <c r="E61" s="10">
        <v>3222</v>
      </c>
      <c r="F61" s="9" t="s">
        <v>48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2292.41</v>
      </c>
      <c r="E62" s="23"/>
      <c r="F62" s="25"/>
      <c r="G62" s="26"/>
    </row>
    <row r="63" spans="1:7" x14ac:dyDescent="0.25">
      <c r="A63" s="9" t="s">
        <v>90</v>
      </c>
      <c r="B63" s="14" t="s">
        <v>91</v>
      </c>
      <c r="C63" s="10" t="s">
        <v>92</v>
      </c>
      <c r="D63" s="18">
        <v>4152.6400000000003</v>
      </c>
      <c r="E63" s="10">
        <v>3222</v>
      </c>
      <c r="F63" s="9" t="s">
        <v>48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4152.6400000000003</v>
      </c>
      <c r="E64" s="23"/>
      <c r="F64" s="25"/>
      <c r="G64" s="26"/>
    </row>
    <row r="65" spans="1:7" x14ac:dyDescent="0.25">
      <c r="A65" s="9" t="s">
        <v>93</v>
      </c>
      <c r="B65" s="14" t="s">
        <v>94</v>
      </c>
      <c r="C65" s="10" t="s">
        <v>32</v>
      </c>
      <c r="D65" s="18">
        <v>65.86</v>
      </c>
      <c r="E65" s="10">
        <v>3299</v>
      </c>
      <c r="F65" s="9" t="s">
        <v>13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65.86</v>
      </c>
      <c r="E66" s="23"/>
      <c r="F66" s="25"/>
      <c r="G66" s="26"/>
    </row>
    <row r="67" spans="1:7" x14ac:dyDescent="0.25">
      <c r="A67" s="9" t="s">
        <v>95</v>
      </c>
      <c r="B67" s="14" t="s">
        <v>96</v>
      </c>
      <c r="C67" s="10" t="s">
        <v>32</v>
      </c>
      <c r="D67" s="18">
        <v>1072.5</v>
      </c>
      <c r="E67" s="10">
        <v>3232</v>
      </c>
      <c r="F67" s="9" t="s">
        <v>19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1072.5</v>
      </c>
      <c r="E68" s="23"/>
      <c r="F68" s="25"/>
      <c r="G68" s="26"/>
    </row>
    <row r="69" spans="1:7" x14ac:dyDescent="0.25">
      <c r="A69" s="9" t="s">
        <v>97</v>
      </c>
      <c r="B69" s="14" t="s">
        <v>98</v>
      </c>
      <c r="C69" s="10" t="s">
        <v>32</v>
      </c>
      <c r="D69" s="18">
        <v>1152</v>
      </c>
      <c r="E69" s="10">
        <v>3231</v>
      </c>
      <c r="F69" s="9" t="s">
        <v>23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1152</v>
      </c>
      <c r="E70" s="23"/>
      <c r="F70" s="25"/>
      <c r="G70" s="26"/>
    </row>
    <row r="71" spans="1:7" x14ac:dyDescent="0.25">
      <c r="A71" s="9" t="s">
        <v>99</v>
      </c>
      <c r="B71" s="14" t="s">
        <v>100</v>
      </c>
      <c r="C71" s="10" t="s">
        <v>101</v>
      </c>
      <c r="D71" s="18">
        <v>2200.31</v>
      </c>
      <c r="E71" s="10">
        <v>3222</v>
      </c>
      <c r="F71" s="9" t="s">
        <v>48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2200.31</v>
      </c>
      <c r="E72" s="23"/>
      <c r="F72" s="25"/>
      <c r="G72" s="26"/>
    </row>
    <row r="73" spans="1:7" x14ac:dyDescent="0.25">
      <c r="A73" s="9" t="s">
        <v>102</v>
      </c>
      <c r="B73" s="14" t="s">
        <v>103</v>
      </c>
      <c r="C73" s="10" t="s">
        <v>104</v>
      </c>
      <c r="D73" s="18">
        <v>47.63</v>
      </c>
      <c r="E73" s="10">
        <v>3299</v>
      </c>
      <c r="F73" s="9" t="s">
        <v>13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47.63</v>
      </c>
      <c r="E74" s="23"/>
      <c r="F74" s="25"/>
      <c r="G74" s="26"/>
    </row>
    <row r="75" spans="1:7" x14ac:dyDescent="0.25">
      <c r="A75" s="9" t="s">
        <v>105</v>
      </c>
      <c r="B75" s="14" t="s">
        <v>106</v>
      </c>
      <c r="C75" s="10" t="s">
        <v>107</v>
      </c>
      <c r="D75" s="18">
        <v>140.4</v>
      </c>
      <c r="E75" s="10">
        <v>3238</v>
      </c>
      <c r="F75" s="9" t="s">
        <v>63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140.4</v>
      </c>
      <c r="E76" s="23"/>
      <c r="F76" s="25"/>
      <c r="G76" s="26"/>
    </row>
    <row r="77" spans="1:7" x14ac:dyDescent="0.25">
      <c r="A77" s="9" t="s">
        <v>108</v>
      </c>
      <c r="B77" s="14" t="s">
        <v>109</v>
      </c>
      <c r="C77" s="10" t="s">
        <v>32</v>
      </c>
      <c r="D77" s="18">
        <v>179.42</v>
      </c>
      <c r="E77" s="10">
        <v>3231</v>
      </c>
      <c r="F77" s="9" t="s">
        <v>23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179.42</v>
      </c>
      <c r="E78" s="23"/>
      <c r="F78" s="25"/>
      <c r="G78" s="26"/>
    </row>
    <row r="79" spans="1:7" x14ac:dyDescent="0.25">
      <c r="A79" s="9" t="s">
        <v>110</v>
      </c>
      <c r="B79" s="14" t="s">
        <v>111</v>
      </c>
      <c r="C79" s="10" t="s">
        <v>32</v>
      </c>
      <c r="D79" s="18">
        <v>7755.84</v>
      </c>
      <c r="E79" s="10">
        <v>3223</v>
      </c>
      <c r="F79" s="9" t="s">
        <v>55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7755.84</v>
      </c>
      <c r="E80" s="23"/>
      <c r="F80" s="25"/>
      <c r="G80" s="26"/>
    </row>
    <row r="81" spans="1:7" x14ac:dyDescent="0.25">
      <c r="A81" s="9" t="s">
        <v>112</v>
      </c>
      <c r="B81" s="14" t="s">
        <v>113</v>
      </c>
      <c r="C81" s="10" t="s">
        <v>58</v>
      </c>
      <c r="D81" s="18">
        <v>2207.2199999999998</v>
      </c>
      <c r="E81" s="10">
        <v>3222</v>
      </c>
      <c r="F81" s="9" t="s">
        <v>48</v>
      </c>
      <c r="G81" s="27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SUM(D81:D81)</f>
        <v>2207.2199999999998</v>
      </c>
      <c r="E82" s="23"/>
      <c r="F82" s="25"/>
      <c r="G82" s="26"/>
    </row>
    <row r="83" spans="1:7" x14ac:dyDescent="0.25">
      <c r="A83" s="9" t="s">
        <v>114</v>
      </c>
      <c r="B83" s="14" t="s">
        <v>115</v>
      </c>
      <c r="C83" s="10" t="s">
        <v>32</v>
      </c>
      <c r="D83" s="18">
        <v>37.799999999999997</v>
      </c>
      <c r="E83" s="10">
        <v>3221</v>
      </c>
      <c r="F83" s="9" t="s">
        <v>45</v>
      </c>
      <c r="G83" s="27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SUM(D83:D83)</f>
        <v>37.799999999999997</v>
      </c>
      <c r="E84" s="23"/>
      <c r="F84" s="25"/>
      <c r="G84" s="26"/>
    </row>
    <row r="85" spans="1:7" x14ac:dyDescent="0.25">
      <c r="A85" s="9" t="s">
        <v>116</v>
      </c>
      <c r="B85" s="14" t="s">
        <v>117</v>
      </c>
      <c r="C85" s="10" t="s">
        <v>118</v>
      </c>
      <c r="D85" s="18">
        <v>2632.3</v>
      </c>
      <c r="E85" s="10">
        <v>3222</v>
      </c>
      <c r="F85" s="9" t="s">
        <v>48</v>
      </c>
      <c r="G85" s="27" t="s">
        <v>14</v>
      </c>
    </row>
    <row r="86" spans="1:7" ht="27" customHeight="1" thickBot="1" x14ac:dyDescent="0.3">
      <c r="A86" s="21" t="s">
        <v>15</v>
      </c>
      <c r="B86" s="22"/>
      <c r="C86" s="23"/>
      <c r="D86" s="24">
        <f>SUM(D85:D85)</f>
        <v>2632.3</v>
      </c>
      <c r="E86" s="23"/>
      <c r="F86" s="25"/>
      <c r="G86" s="26"/>
    </row>
    <row r="87" spans="1:7" x14ac:dyDescent="0.25">
      <c r="A87" s="9" t="s">
        <v>119</v>
      </c>
      <c r="B87" s="14" t="s">
        <v>120</v>
      </c>
      <c r="C87" s="10" t="s">
        <v>26</v>
      </c>
      <c r="D87" s="18">
        <v>124.5</v>
      </c>
      <c r="E87" s="10">
        <v>3232</v>
      </c>
      <c r="F87" s="9" t="s">
        <v>19</v>
      </c>
      <c r="G87" s="27" t="s">
        <v>14</v>
      </c>
    </row>
    <row r="88" spans="1:7" ht="27" customHeight="1" thickBot="1" x14ac:dyDescent="0.3">
      <c r="A88" s="21" t="s">
        <v>15</v>
      </c>
      <c r="B88" s="22"/>
      <c r="C88" s="23"/>
      <c r="D88" s="24">
        <f>SUM(D87:D87)</f>
        <v>124.5</v>
      </c>
      <c r="E88" s="23"/>
      <c r="F88" s="25"/>
      <c r="G88" s="26"/>
    </row>
    <row r="89" spans="1:7" x14ac:dyDescent="0.25">
      <c r="A89" s="9" t="s">
        <v>121</v>
      </c>
      <c r="B89" s="14" t="s">
        <v>122</v>
      </c>
      <c r="C89" s="10" t="s">
        <v>123</v>
      </c>
      <c r="D89" s="18">
        <v>100</v>
      </c>
      <c r="E89" s="10">
        <v>3232</v>
      </c>
      <c r="F89" s="9" t="s">
        <v>19</v>
      </c>
      <c r="G89" s="27" t="s">
        <v>14</v>
      </c>
    </row>
    <row r="90" spans="1:7" ht="27" customHeight="1" thickBot="1" x14ac:dyDescent="0.3">
      <c r="A90" s="21" t="s">
        <v>15</v>
      </c>
      <c r="B90" s="22"/>
      <c r="C90" s="23"/>
      <c r="D90" s="24">
        <f>SUM(D89:D89)</f>
        <v>100</v>
      </c>
      <c r="E90" s="23"/>
      <c r="F90" s="25"/>
      <c r="G90" s="26"/>
    </row>
    <row r="91" spans="1:7" x14ac:dyDescent="0.25">
      <c r="A91" s="9" t="s">
        <v>124</v>
      </c>
      <c r="B91" s="14" t="s">
        <v>125</v>
      </c>
      <c r="C91" s="10" t="s">
        <v>29</v>
      </c>
      <c r="D91" s="18">
        <v>3199.6</v>
      </c>
      <c r="E91" s="10">
        <v>3239</v>
      </c>
      <c r="F91" s="9" t="s">
        <v>126</v>
      </c>
      <c r="G91" s="27" t="s">
        <v>14</v>
      </c>
    </row>
    <row r="92" spans="1:7" ht="27" customHeight="1" thickBot="1" x14ac:dyDescent="0.3">
      <c r="A92" s="21" t="s">
        <v>15</v>
      </c>
      <c r="B92" s="22"/>
      <c r="C92" s="23"/>
      <c r="D92" s="24">
        <f>SUM(D91:D91)</f>
        <v>3199.6</v>
      </c>
      <c r="E92" s="23"/>
      <c r="F92" s="25"/>
      <c r="G92" s="26"/>
    </row>
    <row r="93" spans="1:7" x14ac:dyDescent="0.25">
      <c r="A93" s="9" t="s">
        <v>127</v>
      </c>
      <c r="B93" s="14" t="s">
        <v>128</v>
      </c>
      <c r="C93" s="10" t="s">
        <v>129</v>
      </c>
      <c r="D93" s="18">
        <v>65</v>
      </c>
      <c r="E93" s="10">
        <v>3238</v>
      </c>
      <c r="F93" s="9" t="s">
        <v>63</v>
      </c>
      <c r="G93" s="27" t="s">
        <v>14</v>
      </c>
    </row>
    <row r="94" spans="1:7" ht="27" customHeight="1" thickBot="1" x14ac:dyDescent="0.3">
      <c r="A94" s="21" t="s">
        <v>15</v>
      </c>
      <c r="B94" s="22"/>
      <c r="C94" s="23"/>
      <c r="D94" s="24">
        <f>SUM(D93:D93)</f>
        <v>65</v>
      </c>
      <c r="E94" s="23"/>
      <c r="F94" s="25"/>
      <c r="G94" s="26"/>
    </row>
    <row r="95" spans="1:7" x14ac:dyDescent="0.25">
      <c r="A95" s="9" t="s">
        <v>130</v>
      </c>
      <c r="B95" s="14" t="s">
        <v>131</v>
      </c>
      <c r="C95" s="10" t="s">
        <v>32</v>
      </c>
      <c r="D95" s="18">
        <v>993.34</v>
      </c>
      <c r="E95" s="10">
        <v>3222</v>
      </c>
      <c r="F95" s="9" t="s">
        <v>48</v>
      </c>
      <c r="G95" s="27" t="s">
        <v>14</v>
      </c>
    </row>
    <row r="96" spans="1:7" ht="27" customHeight="1" thickBot="1" x14ac:dyDescent="0.3">
      <c r="A96" s="21" t="s">
        <v>15</v>
      </c>
      <c r="B96" s="22"/>
      <c r="C96" s="23"/>
      <c r="D96" s="24">
        <f>SUM(D95:D95)</f>
        <v>993.34</v>
      </c>
      <c r="E96" s="23"/>
      <c r="F96" s="25"/>
      <c r="G96" s="26"/>
    </row>
    <row r="97" spans="1:7" x14ac:dyDescent="0.25">
      <c r="A97" s="9" t="s">
        <v>132</v>
      </c>
      <c r="B97" s="14" t="s">
        <v>133</v>
      </c>
      <c r="C97" s="10" t="s">
        <v>134</v>
      </c>
      <c r="D97" s="18">
        <v>364.65</v>
      </c>
      <c r="E97" s="10">
        <v>3221</v>
      </c>
      <c r="F97" s="9" t="s">
        <v>45</v>
      </c>
      <c r="G97" s="27" t="s">
        <v>14</v>
      </c>
    </row>
    <row r="98" spans="1:7" ht="27" customHeight="1" thickBot="1" x14ac:dyDescent="0.3">
      <c r="A98" s="21" t="s">
        <v>15</v>
      </c>
      <c r="B98" s="22"/>
      <c r="C98" s="23"/>
      <c r="D98" s="24">
        <f>SUM(D97:D97)</f>
        <v>364.65</v>
      </c>
      <c r="E98" s="23"/>
      <c r="F98" s="25"/>
      <c r="G98" s="26"/>
    </row>
    <row r="99" spans="1:7" x14ac:dyDescent="0.25">
      <c r="A99" s="9" t="s">
        <v>135</v>
      </c>
      <c r="B99" s="14" t="s">
        <v>136</v>
      </c>
      <c r="C99" s="10" t="s">
        <v>32</v>
      </c>
      <c r="D99" s="18">
        <v>4870.33</v>
      </c>
      <c r="E99" s="10">
        <v>3222</v>
      </c>
      <c r="F99" s="9" t="s">
        <v>48</v>
      </c>
      <c r="G99" s="27" t="s">
        <v>14</v>
      </c>
    </row>
    <row r="100" spans="1:7" ht="27" customHeight="1" thickBot="1" x14ac:dyDescent="0.3">
      <c r="A100" s="21" t="s">
        <v>15</v>
      </c>
      <c r="B100" s="22"/>
      <c r="C100" s="23"/>
      <c r="D100" s="24">
        <f>SUM(D99:D99)</f>
        <v>4870.33</v>
      </c>
      <c r="E100" s="23"/>
      <c r="F100" s="25"/>
      <c r="G100" s="26"/>
    </row>
    <row r="101" spans="1:7" x14ac:dyDescent="0.25">
      <c r="A101" s="9" t="s">
        <v>137</v>
      </c>
      <c r="B101" s="14" t="s">
        <v>138</v>
      </c>
      <c r="C101" s="10" t="s">
        <v>29</v>
      </c>
      <c r="D101" s="18">
        <v>265.10000000000002</v>
      </c>
      <c r="E101" s="10">
        <v>3234</v>
      </c>
      <c r="F101" s="9" t="s">
        <v>38</v>
      </c>
      <c r="G101" s="27" t="s">
        <v>14</v>
      </c>
    </row>
    <row r="102" spans="1:7" ht="27" customHeight="1" thickBot="1" x14ac:dyDescent="0.3">
      <c r="A102" s="21" t="s">
        <v>15</v>
      </c>
      <c r="B102" s="22"/>
      <c r="C102" s="23"/>
      <c r="D102" s="24">
        <f>SUM(D101:D101)</f>
        <v>265.10000000000002</v>
      </c>
      <c r="E102" s="23"/>
      <c r="F102" s="25"/>
      <c r="G102" s="26"/>
    </row>
    <row r="103" spans="1:7" x14ac:dyDescent="0.25">
      <c r="A103" s="9"/>
      <c r="B103" s="14"/>
      <c r="C103" s="10"/>
      <c r="D103" s="18">
        <v>155485.43</v>
      </c>
      <c r="E103" s="10">
        <v>3111</v>
      </c>
      <c r="F103" s="9" t="s">
        <v>139</v>
      </c>
      <c r="G103" s="28" t="s">
        <v>14</v>
      </c>
    </row>
    <row r="104" spans="1:7" x14ac:dyDescent="0.25">
      <c r="A104" s="9"/>
      <c r="B104" s="14"/>
      <c r="C104" s="10"/>
      <c r="D104" s="18">
        <v>5549.64</v>
      </c>
      <c r="E104" s="10">
        <v>3113</v>
      </c>
      <c r="F104" s="9" t="s">
        <v>140</v>
      </c>
      <c r="G104" s="28" t="s">
        <v>14</v>
      </c>
    </row>
    <row r="105" spans="1:7" x14ac:dyDescent="0.25">
      <c r="A105" s="9"/>
      <c r="B105" s="14"/>
      <c r="C105" s="10"/>
      <c r="D105" s="18">
        <v>1274.9000000000001</v>
      </c>
      <c r="E105" s="10">
        <v>3114</v>
      </c>
      <c r="F105" s="9" t="s">
        <v>141</v>
      </c>
      <c r="G105" s="28" t="s">
        <v>14</v>
      </c>
    </row>
    <row r="106" spans="1:7" x14ac:dyDescent="0.25">
      <c r="A106" s="9"/>
      <c r="B106" s="14"/>
      <c r="C106" s="10"/>
      <c r="D106" s="18">
        <v>126.94</v>
      </c>
      <c r="E106" s="10">
        <v>3121</v>
      </c>
      <c r="F106" s="9" t="s">
        <v>142</v>
      </c>
      <c r="G106" s="28" t="s">
        <v>14</v>
      </c>
    </row>
    <row r="107" spans="1:7" x14ac:dyDescent="0.25">
      <c r="A107" s="9"/>
      <c r="B107" s="14"/>
      <c r="C107" s="10"/>
      <c r="D107" s="18">
        <v>8400</v>
      </c>
      <c r="E107" s="10">
        <v>3121</v>
      </c>
      <c r="F107" s="9" t="s">
        <v>142</v>
      </c>
      <c r="G107" s="28" t="s">
        <v>14</v>
      </c>
    </row>
    <row r="108" spans="1:7" x14ac:dyDescent="0.25">
      <c r="A108" s="9"/>
      <c r="B108" s="14"/>
      <c r="C108" s="10"/>
      <c r="D108" s="18">
        <v>1765.76</v>
      </c>
      <c r="E108" s="10">
        <v>3121</v>
      </c>
      <c r="F108" s="9" t="s">
        <v>142</v>
      </c>
      <c r="G108" s="28" t="s">
        <v>14</v>
      </c>
    </row>
    <row r="109" spans="1:7" x14ac:dyDescent="0.25">
      <c r="A109" s="9"/>
      <c r="B109" s="14"/>
      <c r="C109" s="10"/>
      <c r="D109" s="18">
        <v>7900</v>
      </c>
      <c r="E109" s="10">
        <v>3121</v>
      </c>
      <c r="F109" s="9" t="s">
        <v>142</v>
      </c>
      <c r="G109" s="28" t="s">
        <v>14</v>
      </c>
    </row>
    <row r="110" spans="1:7" x14ac:dyDescent="0.25">
      <c r="A110" s="9"/>
      <c r="B110" s="14"/>
      <c r="C110" s="10"/>
      <c r="D110" s="18">
        <v>25468.93</v>
      </c>
      <c r="E110" s="10">
        <v>3132</v>
      </c>
      <c r="F110" s="9" t="s">
        <v>143</v>
      </c>
      <c r="G110" s="28" t="s">
        <v>14</v>
      </c>
    </row>
    <row r="111" spans="1:7" x14ac:dyDescent="0.25">
      <c r="A111" s="9"/>
      <c r="B111" s="14"/>
      <c r="C111" s="10"/>
      <c r="D111" s="18">
        <v>1205.7</v>
      </c>
      <c r="E111" s="10">
        <v>3211</v>
      </c>
      <c r="F111" s="9" t="s">
        <v>144</v>
      </c>
      <c r="G111" s="28" t="s">
        <v>14</v>
      </c>
    </row>
    <row r="112" spans="1:7" x14ac:dyDescent="0.25">
      <c r="A112" s="9"/>
      <c r="B112" s="14"/>
      <c r="C112" s="10"/>
      <c r="D112" s="18">
        <v>3783.02</v>
      </c>
      <c r="E112" s="10">
        <v>3212</v>
      </c>
      <c r="F112" s="9" t="s">
        <v>145</v>
      </c>
      <c r="G112" s="28" t="s">
        <v>14</v>
      </c>
    </row>
    <row r="113" spans="1:7" x14ac:dyDescent="0.25">
      <c r="A113" s="9"/>
      <c r="B113" s="14"/>
      <c r="C113" s="10"/>
      <c r="D113" s="18">
        <v>41.67</v>
      </c>
      <c r="E113" s="10">
        <v>3221</v>
      </c>
      <c r="F113" s="9" t="s">
        <v>45</v>
      </c>
      <c r="G113" s="28" t="s">
        <v>14</v>
      </c>
    </row>
    <row r="114" spans="1:7" x14ac:dyDescent="0.25">
      <c r="A114" s="9"/>
      <c r="B114" s="14"/>
      <c r="C114" s="10"/>
      <c r="D114" s="18">
        <v>30</v>
      </c>
      <c r="E114" s="10">
        <v>3223</v>
      </c>
      <c r="F114" s="9" t="s">
        <v>55</v>
      </c>
      <c r="G114" s="28" t="s">
        <v>14</v>
      </c>
    </row>
    <row r="115" spans="1:7" x14ac:dyDescent="0.25">
      <c r="A115" s="9"/>
      <c r="B115" s="14"/>
      <c r="C115" s="10"/>
      <c r="D115" s="18">
        <v>69</v>
      </c>
      <c r="E115" s="10">
        <v>3224</v>
      </c>
      <c r="F115" s="9" t="s">
        <v>51</v>
      </c>
      <c r="G115" s="28" t="s">
        <v>14</v>
      </c>
    </row>
    <row r="116" spans="1:7" x14ac:dyDescent="0.25">
      <c r="A116" s="9"/>
      <c r="B116" s="14"/>
      <c r="C116" s="10"/>
      <c r="D116" s="18">
        <v>1.06</v>
      </c>
      <c r="E116" s="10">
        <v>3231</v>
      </c>
      <c r="F116" s="9" t="s">
        <v>23</v>
      </c>
      <c r="G116" s="28" t="s">
        <v>14</v>
      </c>
    </row>
    <row r="117" spans="1:7" x14ac:dyDescent="0.25">
      <c r="A117" s="9"/>
      <c r="B117" s="14"/>
      <c r="C117" s="10"/>
      <c r="D117" s="18">
        <v>-206.36</v>
      </c>
      <c r="E117" s="10">
        <v>3232</v>
      </c>
      <c r="F117" s="9" t="s">
        <v>19</v>
      </c>
      <c r="G117" s="28" t="s">
        <v>14</v>
      </c>
    </row>
    <row r="118" spans="1:7" x14ac:dyDescent="0.25">
      <c r="A118" s="9"/>
      <c r="B118" s="14"/>
      <c r="C118" s="10"/>
      <c r="D118" s="18">
        <v>210.96</v>
      </c>
      <c r="E118" s="10">
        <v>3237</v>
      </c>
      <c r="F118" s="9" t="s">
        <v>146</v>
      </c>
      <c r="G118" s="28" t="s">
        <v>14</v>
      </c>
    </row>
    <row r="119" spans="1:7" x14ac:dyDescent="0.25">
      <c r="A119" s="9"/>
      <c r="B119" s="14"/>
      <c r="C119" s="10"/>
      <c r="D119" s="18">
        <v>360.29</v>
      </c>
      <c r="E119" s="10">
        <v>3291</v>
      </c>
      <c r="F119" s="9" t="s">
        <v>147</v>
      </c>
      <c r="G119" s="28" t="s">
        <v>14</v>
      </c>
    </row>
    <row r="120" spans="1:7" x14ac:dyDescent="0.25">
      <c r="A120" s="9"/>
      <c r="B120" s="14"/>
      <c r="C120" s="10"/>
      <c r="D120" s="18">
        <v>582</v>
      </c>
      <c r="E120" s="10">
        <v>3295</v>
      </c>
      <c r="F120" s="9" t="s">
        <v>148</v>
      </c>
      <c r="G120" s="28" t="s">
        <v>14</v>
      </c>
    </row>
    <row r="121" spans="1:7" x14ac:dyDescent="0.25">
      <c r="A121" s="9"/>
      <c r="B121" s="14"/>
      <c r="C121" s="10"/>
      <c r="D121" s="18">
        <v>102.25</v>
      </c>
      <c r="E121" s="10">
        <v>3299</v>
      </c>
      <c r="F121" s="9" t="s">
        <v>13</v>
      </c>
      <c r="G121" s="28" t="s">
        <v>14</v>
      </c>
    </row>
    <row r="122" spans="1:7" x14ac:dyDescent="0.25">
      <c r="A122" s="9"/>
      <c r="B122" s="14"/>
      <c r="C122" s="10"/>
      <c r="D122" s="18">
        <v>167.37</v>
      </c>
      <c r="E122" s="10">
        <v>3431</v>
      </c>
      <c r="F122" s="9" t="s">
        <v>35</v>
      </c>
      <c r="G122" s="28" t="s">
        <v>14</v>
      </c>
    </row>
    <row r="123" spans="1:7" ht="21" customHeight="1" thickBot="1" x14ac:dyDescent="0.3">
      <c r="A123" s="21" t="s">
        <v>15</v>
      </c>
      <c r="B123" s="22"/>
      <c r="C123" s="23"/>
      <c r="D123" s="24">
        <f>SUM(D103:D122)</f>
        <v>212318.56000000003</v>
      </c>
      <c r="E123" s="23"/>
      <c r="F123" s="25"/>
      <c r="G123" s="26"/>
    </row>
    <row r="124" spans="1:7" ht="15.75" thickBot="1" x14ac:dyDescent="0.3">
      <c r="A124" s="29" t="s">
        <v>149</v>
      </c>
      <c r="B124" s="30"/>
      <c r="C124" s="31"/>
      <c r="D124" s="32">
        <f>SUM(D8,D10,D12,D14,D16,D18,D20,D22,D24,D26,D28,D30,D32,D34,D36,D38,D40,D43,D45,D47,D50,D52,D54,D56,D58,D60,D62,D64,D66,D68,D70,D72,D74,D76,D78,D80,D82,D84,D86,D88,D90,D92,D94,D96,D98,D100,D102,D123)</f>
        <v>293774.36000000004</v>
      </c>
      <c r="E124" s="31"/>
      <c r="F124" s="33"/>
      <c r="G124" s="34"/>
    </row>
    <row r="125" spans="1:7" x14ac:dyDescent="0.25">
      <c r="A125" s="9"/>
      <c r="B125" s="14"/>
      <c r="C125" s="10"/>
      <c r="D125" s="18"/>
      <c r="E125" s="10"/>
      <c r="F125" s="9"/>
    </row>
    <row r="126" spans="1:7" x14ac:dyDescent="0.25">
      <c r="A126" s="9"/>
      <c r="B126" s="14"/>
      <c r="C126" s="10"/>
      <c r="D126" s="18"/>
      <c r="E126" s="10"/>
      <c r="F126" s="9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</row>
    <row r="3982" spans="1:6" x14ac:dyDescent="0.25">
      <c r="A3982" s="9"/>
    </row>
    <row r="3983" spans="1:6" x14ac:dyDescent="0.25">
      <c r="A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mjzagorka2</cp:lastModifiedBy>
  <dcterms:created xsi:type="dcterms:W3CDTF">2024-03-05T11:42:46Z</dcterms:created>
  <dcterms:modified xsi:type="dcterms:W3CDTF">2025-05-20T12:51:48Z</dcterms:modified>
</cp:coreProperties>
</file>