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D85" i="1"/>
  <c r="D83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4" i="1" l="1"/>
</calcChain>
</file>

<file path=xl/sharedStrings.xml><?xml version="1.0" encoding="utf-8"?>
<sst xmlns="http://schemas.openxmlformats.org/spreadsheetml/2006/main" count="283" uniqueCount="136">
  <si>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</si>
  <si>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</si>
  <si>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</si>
  <si>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</si>
  <si>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</si>
  <si>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</si>
  <si>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</si>
  <si>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</si>
  <si>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</si>
  <si>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 xml:space="preserve">Odgovorna Osoba: ŽELJKO KELAVA prof._x000D_
     </t>
  </si>
  <si>
    <t>Isplata Sredstava Za Razdoblje: 01.05.2025 Do 31.05.2025</t>
  </si>
  <si>
    <t>E-PLUS d.o.o.</t>
  </si>
  <si>
    <t>93923226222</t>
  </si>
  <si>
    <t>Gornji Stupnik</t>
  </si>
  <si>
    <t>OSTALI NESPOMENUTI RASHODI POSLOVANJA</t>
  </si>
  <si>
    <t>OŠ M.J.ZAGORKE</t>
  </si>
  <si>
    <t>Ukupno:</t>
  </si>
  <si>
    <t>R-GLOBAL d.o.o.</t>
  </si>
  <si>
    <t>93152082975</t>
  </si>
  <si>
    <t>ZAGREB 10000</t>
  </si>
  <si>
    <t>USLUGE TEKUĆEG I INVESTICIJSKOG ODRŽAVANJA</t>
  </si>
  <si>
    <t>TEHNOINVEST</t>
  </si>
  <si>
    <t>90487555284</t>
  </si>
  <si>
    <t>LUČKO 10250</t>
  </si>
  <si>
    <t>MATERIJAL I SIROVINE</t>
  </si>
  <si>
    <t>AGROPROTEINKA-ENERGIJA d.o.o.</t>
  </si>
  <si>
    <t>90174095121</t>
  </si>
  <si>
    <t>10360 SESVETE</t>
  </si>
  <si>
    <t>USLUGE TELEFONA, POŠTE I PRIJEVOZA</t>
  </si>
  <si>
    <t>ROSIP RADNO PRAVO</t>
  </si>
  <si>
    <t>89811416156</t>
  </si>
  <si>
    <t xml:space="preserve">10000 ZAGREB, </t>
  </si>
  <si>
    <t>STRUČNO USAVRŠAVANJE ZAPOSLENIKA</t>
  </si>
  <si>
    <t>Ivero d.o.o.</t>
  </si>
  <si>
    <t>89206455960</t>
  </si>
  <si>
    <t>10000 Zagreb</t>
  </si>
  <si>
    <t>HP-HRVATSKA POŠTA D.D.</t>
  </si>
  <si>
    <t>87311810356</t>
  </si>
  <si>
    <t>10000 ZAGREB</t>
  </si>
  <si>
    <t>STAKLO GALANTERIJA +</t>
  </si>
  <si>
    <t>86080086645</t>
  </si>
  <si>
    <t>ZAGREB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</si>
  <si>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</si>
  <si>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</si>
  <si>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</si>
  <si>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</si>
  <si>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</si>
  <si>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</si>
  <si>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</si>
  <si>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</si>
  <si>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ZET d.o.o.</t>
  </si>
  <si>
    <t>82031999604</t>
  </si>
  <si>
    <t>LEXPERA d.o.o.</t>
  </si>
  <si>
    <t>79506290597</t>
  </si>
  <si>
    <t>UREDSKI MATERIJAL I OSTALI MATERIJALNI RASHODI</t>
  </si>
  <si>
    <t>BETA IMPERIJAL D.O.O.</t>
  </si>
  <si>
    <t>76304950994</t>
  </si>
  <si>
    <t>UREĐAJI, STROJEVI I OPREMA ZA OSTALE NAMJENE</t>
  </si>
  <si>
    <t>HRVATSKI ZAVOD ZA JAVNO ZDRAVSTVO</t>
  </si>
  <si>
    <t>75297532041</t>
  </si>
  <si>
    <t>ZDRAVSTVENE I VETERINARSKE USLUGE</t>
  </si>
  <si>
    <t>SREĆKO TOURS d.o.o.</t>
  </si>
  <si>
    <t>74454217661</t>
  </si>
  <si>
    <t>VRBOVEC 10340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</si>
  <si>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</si>
  <si>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</si>
  <si>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</si>
  <si>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</si>
  <si>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</si>
  <si>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</si>
  <si>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TOKIĆ TRGOVINA d.o.o.</t>
  </si>
  <si>
    <t>68506332477</t>
  </si>
  <si>
    <t>HRT-HRVATSKA RADIOTELEVIZIJA+</t>
  </si>
  <si>
    <t>68419124305</t>
  </si>
  <si>
    <t>USLUGE PROMIDŽBE I INFORMIRANJA</t>
  </si>
  <si>
    <t>Dostava plina Zagreb d.o.o.</t>
  </si>
  <si>
    <t>64678690970</t>
  </si>
  <si>
    <t>ENERGIJA</t>
  </si>
  <si>
    <t>NARODNE NOVINE D.D.+</t>
  </si>
  <si>
    <t>64546066176</t>
  </si>
  <si>
    <t>HEP OPSKRBA</t>
  </si>
  <si>
    <t>63073332379</t>
  </si>
  <si>
    <t>GRADSKI URED ZA IZGRADNJU</t>
  </si>
  <si>
    <t>61817894937</t>
  </si>
  <si>
    <t>PASTOR SERVISI d.o.o.</t>
  </si>
  <si>
    <t>60654129780</t>
  </si>
  <si>
    <t>10437 Rakitje- Bestovje</t>
  </si>
  <si>
    <t>RUSTIKA  KONOBA RESTORAN</t>
  </si>
  <si>
    <t>50648623695</t>
  </si>
  <si>
    <t>ZAGREB 10040</t>
  </si>
  <si>
    <t>REPREZENTACIJA</t>
  </si>
  <si>
    <t>HSUZ HRVATSKI SAVEZ UČENIČKIH ZADRUGA</t>
  </si>
  <si>
    <t>45052309127</t>
  </si>
  <si>
    <t>ČLANARINE</t>
  </si>
  <si>
    <t>PLAVA PTICA D.O.O.</t>
  </si>
  <si>
    <t>39521531180</t>
  </si>
  <si>
    <t>SAVJETOVALIŠTE TAURA</t>
  </si>
  <si>
    <t>38512293281</t>
  </si>
  <si>
    <t>MAGISTAR, obrt za savjetovanje i edukacije, vl. Ante Boras, Sesvete, Rebro 38719</t>
  </si>
  <si>
    <t>34966211216</t>
  </si>
  <si>
    <t>10360 Sesvete</t>
  </si>
  <si>
    <t>ZAVOD ZA JAVNO ZDRAVSTVO-33392005961 +</t>
  </si>
  <si>
    <t>33392005961</t>
  </si>
  <si>
    <t>A1 Hrvatska d.o.o.</t>
  </si>
  <si>
    <t>29524210204</t>
  </si>
  <si>
    <t>INA D.D.</t>
  </si>
  <si>
    <t>27759560625</t>
  </si>
  <si>
    <t>CROATIA OSIGURANJE</t>
  </si>
  <si>
    <t>26187994862</t>
  </si>
  <si>
    <t>LINDSTROM d.o.o. za usluge</t>
  </si>
  <si>
    <t>17796122877</t>
  </si>
  <si>
    <t>KONE d.o.o.</t>
  </si>
  <si>
    <t>15526597734</t>
  </si>
  <si>
    <t>AKD-ZAŠTITA D.O.O.</t>
  </si>
  <si>
    <t>09253797076</t>
  </si>
  <si>
    <t>OSTALE USLUGE</t>
  </si>
  <si>
    <t>Net-Mag d.o.o.</t>
  </si>
  <si>
    <t>09012552972</t>
  </si>
  <si>
    <t>Zagreb</t>
  </si>
  <si>
    <t>FORMAT A4 d.o.o.</t>
  </si>
  <si>
    <t>06130093663</t>
  </si>
  <si>
    <t>10410 Velika Gorica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</si>
  <si>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</si>
  <si>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</si>
  <si>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</si>
  <si>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</si>
  <si>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</si>
  <si>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DOPRINOSI ZA ZAPOŠLJAVANJE</t>
  </si>
  <si>
    <t>SLUŽBENA PUTOVANJA</t>
  </si>
  <si>
    <t>NAKNADE ZA PRIJEVOZ</t>
  </si>
  <si>
    <t>MATERIJAL I DIJELOVI ZA TEKUĆE I INVESTICIJSKO ODRŽAVANJE</t>
  </si>
  <si>
    <t>NAKNADE ZA RAD PREDSTAVNIČKIH  I IZVRŠNIH TIJELA I SLIČNO</t>
  </si>
  <si>
    <t>PRISTOJBE I NAKNADE</t>
  </si>
  <si>
    <t>TROŠKOVI SUDSKIH POSTUPAKA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</si>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</sst>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1"/>
  <sheetViews>
    <sheetView tabSelected="1" zoomScaleNormal="100" workbookViewId="0">
      <selection activeCell="B4" sqref="B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521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521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181.83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181.83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120.63</v>
      </c>
      <c r="E11" s="10">
        <v>3222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120.63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365.62</v>
      </c>
      <c r="E13" s="10">
        <v>3231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365.62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137.5</v>
      </c>
      <c r="E15" s="10">
        <v>3213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137.5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35</v>
      </c>
      <c r="D17" s="18">
        <v>185.3</v>
      </c>
      <c r="E17" s="10">
        <v>3299</v>
      </c>
      <c r="F17" s="9" t="s">
        <v>14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185.3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27.83</v>
      </c>
      <c r="E19" s="10">
        <v>3231</v>
      </c>
      <c r="F19" s="9" t="s">
        <v>28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27.83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207.25</v>
      </c>
      <c r="E21" s="10">
        <v>3232</v>
      </c>
      <c r="F21" s="9" t="s">
        <v>20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207.25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41</v>
      </c>
      <c r="D23" s="18">
        <v>10.210000000000001</v>
      </c>
      <c r="E23" s="10">
        <v>3431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10.210000000000001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41</v>
      </c>
      <c r="D25" s="18">
        <v>490.63</v>
      </c>
      <c r="E25" s="10">
        <v>3234</v>
      </c>
      <c r="F25" s="9" t="s">
        <v>47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490.63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41</v>
      </c>
      <c r="D27" s="18">
        <v>1278.01</v>
      </c>
      <c r="E27" s="10">
        <v>3234</v>
      </c>
      <c r="F27" s="9" t="s">
        <v>47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1278.01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41</v>
      </c>
      <c r="D29" s="18">
        <v>2162.65</v>
      </c>
      <c r="E29" s="10">
        <v>3231</v>
      </c>
      <c r="F29" s="9" t="s">
        <v>28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2162.65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38</v>
      </c>
      <c r="D31" s="18">
        <v>49.78</v>
      </c>
      <c r="E31" s="10">
        <v>3221</v>
      </c>
      <c r="F31" s="9" t="s">
        <v>54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49.78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41</v>
      </c>
      <c r="D33" s="18">
        <v>7775</v>
      </c>
      <c r="E33" s="10">
        <v>4227</v>
      </c>
      <c r="F33" s="9" t="s">
        <v>57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7775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41</v>
      </c>
      <c r="D35" s="18">
        <v>36.5</v>
      </c>
      <c r="E35" s="10">
        <v>3236</v>
      </c>
      <c r="F35" s="9" t="s">
        <v>60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36.5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828</v>
      </c>
      <c r="E37" s="10">
        <v>3231</v>
      </c>
      <c r="F37" s="9" t="s">
        <v>28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828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190.63</v>
      </c>
      <c r="E39" s="10">
        <v>3238</v>
      </c>
      <c r="F39" s="9" t="s">
        <v>67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190.63</v>
      </c>
      <c r="E40" s="24"/>
      <c r="F40" s="26"/>
      <c r="G40" s="27"/>
    </row>
    <row r="41" spans="1:7" x14ac:dyDescent="0.25">
      <c r="A41" s="9" t="s">
        <v>68</v>
      </c>
      <c r="B41" s="14" t="s">
        <v>69</v>
      </c>
      <c r="C41" s="10" t="s">
        <v>19</v>
      </c>
      <c r="D41" s="18">
        <v>28.71</v>
      </c>
      <c r="E41" s="10">
        <v>3231</v>
      </c>
      <c r="F41" s="9" t="s">
        <v>28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28.71</v>
      </c>
      <c r="E42" s="24"/>
      <c r="F42" s="26"/>
      <c r="G42" s="27"/>
    </row>
    <row r="43" spans="1:7" x14ac:dyDescent="0.25">
      <c r="A43" s="9" t="s">
        <v>70</v>
      </c>
      <c r="B43" s="14" t="s">
        <v>71</v>
      </c>
      <c r="C43" s="10" t="s">
        <v>41</v>
      </c>
      <c r="D43" s="18">
        <v>1010.85</v>
      </c>
      <c r="E43" s="10">
        <v>3221</v>
      </c>
      <c r="F43" s="9" t="s">
        <v>54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1010.85</v>
      </c>
      <c r="E44" s="24"/>
      <c r="F44" s="26"/>
      <c r="G44" s="27"/>
    </row>
    <row r="45" spans="1:7" x14ac:dyDescent="0.25">
      <c r="A45" s="9" t="s">
        <v>72</v>
      </c>
      <c r="B45" s="14" t="s">
        <v>73</v>
      </c>
      <c r="C45" s="10" t="s">
        <v>41</v>
      </c>
      <c r="D45" s="18">
        <v>10.62</v>
      </c>
      <c r="E45" s="10">
        <v>3233</v>
      </c>
      <c r="F45" s="9" t="s">
        <v>74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10.62</v>
      </c>
      <c r="E46" s="24"/>
      <c r="F46" s="26"/>
      <c r="G46" s="27"/>
    </row>
    <row r="47" spans="1:7" x14ac:dyDescent="0.25">
      <c r="A47" s="9" t="s">
        <v>75</v>
      </c>
      <c r="B47" s="14" t="s">
        <v>76</v>
      </c>
      <c r="C47" s="10" t="s">
        <v>35</v>
      </c>
      <c r="D47" s="18">
        <v>50.4</v>
      </c>
      <c r="E47" s="10">
        <v>3223</v>
      </c>
      <c r="F47" s="9" t="s">
        <v>77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50.4</v>
      </c>
      <c r="E48" s="24"/>
      <c r="F48" s="26"/>
      <c r="G48" s="27"/>
    </row>
    <row r="49" spans="1:7" x14ac:dyDescent="0.25">
      <c r="A49" s="9" t="s">
        <v>78</v>
      </c>
      <c r="B49" s="14" t="s">
        <v>79</v>
      </c>
      <c r="C49" s="10" t="s">
        <v>41</v>
      </c>
      <c r="D49" s="18">
        <v>374.5</v>
      </c>
      <c r="E49" s="10">
        <v>3221</v>
      </c>
      <c r="F49" s="9" t="s">
        <v>54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374.5</v>
      </c>
      <c r="E50" s="24"/>
      <c r="F50" s="26"/>
      <c r="G50" s="27"/>
    </row>
    <row r="51" spans="1:7" x14ac:dyDescent="0.25">
      <c r="A51" s="9" t="s">
        <v>80</v>
      </c>
      <c r="B51" s="14" t="s">
        <v>81</v>
      </c>
      <c r="C51" s="10" t="s">
        <v>41</v>
      </c>
      <c r="D51" s="18">
        <v>2270.67</v>
      </c>
      <c r="E51" s="10">
        <v>3223</v>
      </c>
      <c r="F51" s="9" t="s">
        <v>77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2270.67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41</v>
      </c>
      <c r="D53" s="18">
        <v>86.19</v>
      </c>
      <c r="E53" s="10">
        <v>3234</v>
      </c>
      <c r="F53" s="9" t="s">
        <v>47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86.19</v>
      </c>
      <c r="E54" s="24"/>
      <c r="F54" s="26"/>
      <c r="G54" s="27"/>
    </row>
    <row r="55" spans="1:7" x14ac:dyDescent="0.25">
      <c r="A55" s="9" t="s">
        <v>84</v>
      </c>
      <c r="B55" s="14" t="s">
        <v>85</v>
      </c>
      <c r="C55" s="10" t="s">
        <v>86</v>
      </c>
      <c r="D55" s="18">
        <v>465.65</v>
      </c>
      <c r="E55" s="10">
        <v>3232</v>
      </c>
      <c r="F55" s="9" t="s">
        <v>20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465.65</v>
      </c>
      <c r="E56" s="24"/>
      <c r="F56" s="26"/>
      <c r="G56" s="27"/>
    </row>
    <row r="57" spans="1:7" x14ac:dyDescent="0.25">
      <c r="A57" s="9" t="s">
        <v>87</v>
      </c>
      <c r="B57" s="14" t="s">
        <v>88</v>
      </c>
      <c r="C57" s="10" t="s">
        <v>89</v>
      </c>
      <c r="D57" s="18">
        <v>210.2</v>
      </c>
      <c r="E57" s="10">
        <v>3293</v>
      </c>
      <c r="F57" s="9" t="s">
        <v>90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210.2</v>
      </c>
      <c r="E58" s="24"/>
      <c r="F58" s="26"/>
      <c r="G58" s="27"/>
    </row>
    <row r="59" spans="1:7" x14ac:dyDescent="0.25">
      <c r="A59" s="9" t="s">
        <v>91</v>
      </c>
      <c r="B59" s="14" t="s">
        <v>92</v>
      </c>
      <c r="C59" s="10" t="s">
        <v>38</v>
      </c>
      <c r="D59" s="18">
        <v>25</v>
      </c>
      <c r="E59" s="10">
        <v>3294</v>
      </c>
      <c r="F59" s="9" t="s">
        <v>93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25</v>
      </c>
      <c r="E60" s="24"/>
      <c r="F60" s="26"/>
      <c r="G60" s="27"/>
    </row>
    <row r="61" spans="1:7" x14ac:dyDescent="0.25">
      <c r="A61" s="9" t="s">
        <v>94</v>
      </c>
      <c r="B61" s="14" t="s">
        <v>95</v>
      </c>
      <c r="C61" s="10" t="s">
        <v>41</v>
      </c>
      <c r="D61" s="18">
        <v>1258.75</v>
      </c>
      <c r="E61" s="10">
        <v>3232</v>
      </c>
      <c r="F61" s="9" t="s">
        <v>20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1258.75</v>
      </c>
      <c r="E62" s="24"/>
      <c r="F62" s="26"/>
      <c r="G62" s="27"/>
    </row>
    <row r="63" spans="1:7" x14ac:dyDescent="0.25">
      <c r="A63" s="9" t="s">
        <v>96</v>
      </c>
      <c r="B63" s="14" t="s">
        <v>97</v>
      </c>
      <c r="C63" s="10" t="s">
        <v>38</v>
      </c>
      <c r="D63" s="18">
        <v>360</v>
      </c>
      <c r="E63" s="10">
        <v>3213</v>
      </c>
      <c r="F63" s="9" t="s">
        <v>32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360</v>
      </c>
      <c r="E64" s="24"/>
      <c r="F64" s="26"/>
      <c r="G64" s="27"/>
    </row>
    <row r="65" spans="1:7" x14ac:dyDescent="0.25">
      <c r="A65" s="9" t="s">
        <v>98</v>
      </c>
      <c r="B65" s="14" t="s">
        <v>99</v>
      </c>
      <c r="C65" s="10" t="s">
        <v>100</v>
      </c>
      <c r="D65" s="18">
        <v>70</v>
      </c>
      <c r="E65" s="10">
        <v>3221</v>
      </c>
      <c r="F65" s="9" t="s">
        <v>54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70</v>
      </c>
      <c r="E66" s="24"/>
      <c r="F66" s="26"/>
      <c r="G66" s="27"/>
    </row>
    <row r="67" spans="1:7" x14ac:dyDescent="0.25">
      <c r="A67" s="9" t="s">
        <v>101</v>
      </c>
      <c r="B67" s="14" t="s">
        <v>102</v>
      </c>
      <c r="C67" s="10" t="s">
        <v>41</v>
      </c>
      <c r="D67" s="18">
        <v>23.9</v>
      </c>
      <c r="E67" s="10">
        <v>3236</v>
      </c>
      <c r="F67" s="9" t="s">
        <v>60</v>
      </c>
      <c r="G67" s="28" t="s">
        <v>15</v>
      </c>
    </row>
    <row r="68" spans="1:7" x14ac:dyDescent="0.25">
      <c r="A68" s="9"/>
      <c r="B68" s="14"/>
      <c r="C68" s="10"/>
      <c r="D68" s="18">
        <v>95.98</v>
      </c>
      <c r="E68" s="10">
        <v>3299</v>
      </c>
      <c r="F68" s="9" t="s">
        <v>14</v>
      </c>
      <c r="G68" s="29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SUM(D67:D68)</f>
        <v>119.88</v>
      </c>
      <c r="E69" s="24"/>
      <c r="F69" s="26"/>
      <c r="G69" s="27"/>
    </row>
    <row r="70" spans="1:7" x14ac:dyDescent="0.25">
      <c r="A70" s="9" t="s">
        <v>103</v>
      </c>
      <c r="B70" s="14" t="s">
        <v>104</v>
      </c>
      <c r="C70" s="10" t="s">
        <v>41</v>
      </c>
      <c r="D70" s="18">
        <v>175.74</v>
      </c>
      <c r="E70" s="10">
        <v>3231</v>
      </c>
      <c r="F70" s="9" t="s">
        <v>28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175.74</v>
      </c>
      <c r="E71" s="24"/>
      <c r="F71" s="26"/>
      <c r="G71" s="27"/>
    </row>
    <row r="72" spans="1:7" x14ac:dyDescent="0.25">
      <c r="A72" s="9" t="s">
        <v>105</v>
      </c>
      <c r="B72" s="14" t="s">
        <v>106</v>
      </c>
      <c r="C72" s="10" t="s">
        <v>41</v>
      </c>
      <c r="D72" s="18">
        <v>7005.74</v>
      </c>
      <c r="E72" s="10">
        <v>3223</v>
      </c>
      <c r="F72" s="9" t="s">
        <v>77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7005.74</v>
      </c>
      <c r="E73" s="24"/>
      <c r="F73" s="26"/>
      <c r="G73" s="27"/>
    </row>
    <row r="74" spans="1:7" x14ac:dyDescent="0.25">
      <c r="A74" s="9" t="s">
        <v>107</v>
      </c>
      <c r="B74" s="14" t="s">
        <v>108</v>
      </c>
      <c r="C74" s="10" t="s">
        <v>41</v>
      </c>
      <c r="D74" s="18">
        <v>58.83</v>
      </c>
      <c r="E74" s="10">
        <v>3299</v>
      </c>
      <c r="F74" s="9" t="s">
        <v>14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58.83</v>
      </c>
      <c r="E75" s="24"/>
      <c r="F75" s="26"/>
      <c r="G75" s="27"/>
    </row>
    <row r="76" spans="1:7" x14ac:dyDescent="0.25">
      <c r="A76" s="9" t="s">
        <v>109</v>
      </c>
      <c r="B76" s="14" t="s">
        <v>110</v>
      </c>
      <c r="C76" s="10" t="s">
        <v>35</v>
      </c>
      <c r="D76" s="18">
        <v>62.25</v>
      </c>
      <c r="E76" s="10">
        <v>3232</v>
      </c>
      <c r="F76" s="9" t="s">
        <v>20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62.25</v>
      </c>
      <c r="E77" s="24"/>
      <c r="F77" s="26"/>
      <c r="G77" s="27"/>
    </row>
    <row r="78" spans="1:7" x14ac:dyDescent="0.25">
      <c r="A78" s="9" t="s">
        <v>111</v>
      </c>
      <c r="B78" s="14" t="s">
        <v>112</v>
      </c>
      <c r="C78" s="10" t="s">
        <v>41</v>
      </c>
      <c r="D78" s="18">
        <v>105.03</v>
      </c>
      <c r="E78" s="10">
        <v>3232</v>
      </c>
      <c r="F78" s="9" t="s">
        <v>20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105.03</v>
      </c>
      <c r="E79" s="24"/>
      <c r="F79" s="26"/>
      <c r="G79" s="27"/>
    </row>
    <row r="80" spans="1:7" x14ac:dyDescent="0.25">
      <c r="A80" s="9" t="s">
        <v>113</v>
      </c>
      <c r="B80" s="14" t="s">
        <v>114</v>
      </c>
      <c r="C80" s="10" t="s">
        <v>38</v>
      </c>
      <c r="D80" s="18">
        <v>2905</v>
      </c>
      <c r="E80" s="10">
        <v>3239</v>
      </c>
      <c r="F80" s="9" t="s">
        <v>115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2905</v>
      </c>
      <c r="E81" s="24"/>
      <c r="F81" s="26"/>
      <c r="G81" s="27"/>
    </row>
    <row r="82" spans="1:7" x14ac:dyDescent="0.25">
      <c r="A82" s="9" t="s">
        <v>116</v>
      </c>
      <c r="B82" s="14" t="s">
        <v>117</v>
      </c>
      <c r="C82" s="10" t="s">
        <v>118</v>
      </c>
      <c r="D82" s="18">
        <v>65</v>
      </c>
      <c r="E82" s="10">
        <v>3238</v>
      </c>
      <c r="F82" s="9" t="s">
        <v>67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65</v>
      </c>
      <c r="E83" s="24"/>
      <c r="F83" s="26"/>
      <c r="G83" s="27"/>
    </row>
    <row r="84" spans="1:7" x14ac:dyDescent="0.25">
      <c r="A84" s="9" t="s">
        <v>119</v>
      </c>
      <c r="B84" s="14" t="s">
        <v>120</v>
      </c>
      <c r="C84" s="10" t="s">
        <v>121</v>
      </c>
      <c r="D84" s="18">
        <v>188.14</v>
      </c>
      <c r="E84" s="10">
        <v>3221</v>
      </c>
      <c r="F84" s="9" t="s">
        <v>54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188.14</v>
      </c>
      <c r="E85" s="24"/>
      <c r="F85" s="26"/>
      <c r="G85" s="27"/>
    </row>
    <row r="86" spans="1:7" x14ac:dyDescent="0.25">
      <c r="A86" s="9"/>
      <c r="B86" s="14"/>
      <c r="C86" s="10"/>
      <c r="D86" s="18">
        <v>169308.28</v>
      </c>
      <c r="E86" s="10">
        <v>3111</v>
      </c>
      <c r="F86" s="9" t="s">
        <v>122</v>
      </c>
      <c r="G86" s="29" t="s">
        <v>15</v>
      </c>
    </row>
    <row r="87" spans="1:7" x14ac:dyDescent="0.25">
      <c r="A87" s="9"/>
      <c r="B87" s="14"/>
      <c r="C87" s="10"/>
      <c r="D87" s="18">
        <v>4081.16</v>
      </c>
      <c r="E87" s="10">
        <v>3113</v>
      </c>
      <c r="F87" s="9" t="s">
        <v>123</v>
      </c>
      <c r="G87" s="29" t="s">
        <v>15</v>
      </c>
    </row>
    <row r="88" spans="1:7" x14ac:dyDescent="0.25">
      <c r="A88" s="9"/>
      <c r="B88" s="14"/>
      <c r="C88" s="10"/>
      <c r="D88" s="18">
        <v>1271.6199999999999</v>
      </c>
      <c r="E88" s="10">
        <v>3114</v>
      </c>
      <c r="F88" s="9" t="s">
        <v>124</v>
      </c>
      <c r="G88" s="29" t="s">
        <v>15</v>
      </c>
    </row>
    <row r="89" spans="1:7" x14ac:dyDescent="0.25">
      <c r="A89" s="9"/>
      <c r="B89" s="14"/>
      <c r="C89" s="10"/>
      <c r="D89" s="18">
        <v>2411.37</v>
      </c>
      <c r="E89" s="10">
        <v>3121</v>
      </c>
      <c r="F89" s="9" t="s">
        <v>125</v>
      </c>
      <c r="G89" s="29" t="s">
        <v>15</v>
      </c>
    </row>
    <row r="90" spans="1:7" x14ac:dyDescent="0.25">
      <c r="A90" s="9"/>
      <c r="B90" s="14"/>
      <c r="C90" s="10"/>
      <c r="D90" s="18">
        <v>27508.93</v>
      </c>
      <c r="E90" s="10">
        <v>3132</v>
      </c>
      <c r="F90" s="9" t="s">
        <v>126</v>
      </c>
      <c r="G90" s="29" t="s">
        <v>15</v>
      </c>
    </row>
    <row r="91" spans="1:7" x14ac:dyDescent="0.25">
      <c r="A91" s="9"/>
      <c r="B91" s="14"/>
      <c r="C91" s="10"/>
      <c r="D91" s="18">
        <v>215.8</v>
      </c>
      <c r="E91" s="10">
        <v>3133</v>
      </c>
      <c r="F91" s="9" t="s">
        <v>127</v>
      </c>
      <c r="G91" s="29" t="s">
        <v>15</v>
      </c>
    </row>
    <row r="92" spans="1:7" x14ac:dyDescent="0.25">
      <c r="A92" s="9"/>
      <c r="B92" s="14"/>
      <c r="C92" s="10"/>
      <c r="D92" s="18">
        <v>724.14</v>
      </c>
      <c r="E92" s="10">
        <v>3211</v>
      </c>
      <c r="F92" s="9" t="s">
        <v>128</v>
      </c>
      <c r="G92" s="29" t="s">
        <v>15</v>
      </c>
    </row>
    <row r="93" spans="1:7" x14ac:dyDescent="0.25">
      <c r="A93" s="9"/>
      <c r="B93" s="14"/>
      <c r="C93" s="10"/>
      <c r="D93" s="18">
        <v>3727.45</v>
      </c>
      <c r="E93" s="10">
        <v>3212</v>
      </c>
      <c r="F93" s="9" t="s">
        <v>129</v>
      </c>
      <c r="G93" s="29" t="s">
        <v>15</v>
      </c>
    </row>
    <row r="94" spans="1:7" x14ac:dyDescent="0.25">
      <c r="A94" s="9"/>
      <c r="B94" s="14"/>
      <c r="C94" s="10"/>
      <c r="D94" s="18">
        <v>12</v>
      </c>
      <c r="E94" s="10">
        <v>3224</v>
      </c>
      <c r="F94" s="9" t="s">
        <v>130</v>
      </c>
      <c r="G94" s="29" t="s">
        <v>15</v>
      </c>
    </row>
    <row r="95" spans="1:7" x14ac:dyDescent="0.25">
      <c r="A95" s="9"/>
      <c r="B95" s="14"/>
      <c r="C95" s="10"/>
      <c r="D95" s="18">
        <v>9.9600000000000009</v>
      </c>
      <c r="E95" s="10">
        <v>3231</v>
      </c>
      <c r="F95" s="9" t="s">
        <v>28</v>
      </c>
      <c r="G95" s="29" t="s">
        <v>15</v>
      </c>
    </row>
    <row r="96" spans="1:7" x14ac:dyDescent="0.25">
      <c r="A96" s="9"/>
      <c r="B96" s="14"/>
      <c r="C96" s="10"/>
      <c r="D96" s="18">
        <v>-207.25</v>
      </c>
      <c r="E96" s="10">
        <v>3232</v>
      </c>
      <c r="F96" s="9" t="s">
        <v>20</v>
      </c>
      <c r="G96" s="29" t="s">
        <v>15</v>
      </c>
    </row>
    <row r="97" spans="1:7" x14ac:dyDescent="0.25">
      <c r="A97" s="9"/>
      <c r="B97" s="14"/>
      <c r="C97" s="10"/>
      <c r="D97" s="18">
        <v>720.58</v>
      </c>
      <c r="E97" s="10">
        <v>3291</v>
      </c>
      <c r="F97" s="9" t="s">
        <v>131</v>
      </c>
      <c r="G97" s="29" t="s">
        <v>15</v>
      </c>
    </row>
    <row r="98" spans="1:7" x14ac:dyDescent="0.25">
      <c r="A98" s="9"/>
      <c r="B98" s="14"/>
      <c r="C98" s="10"/>
      <c r="D98" s="18">
        <v>388</v>
      </c>
      <c r="E98" s="10">
        <v>3295</v>
      </c>
      <c r="F98" s="9" t="s">
        <v>132</v>
      </c>
      <c r="G98" s="29" t="s">
        <v>15</v>
      </c>
    </row>
    <row r="99" spans="1:7" x14ac:dyDescent="0.25">
      <c r="A99" s="9"/>
      <c r="B99" s="14"/>
      <c r="C99" s="10"/>
      <c r="D99" s="18">
        <v>5160.8599999999997</v>
      </c>
      <c r="E99" s="10">
        <v>3296</v>
      </c>
      <c r="F99" s="9" t="s">
        <v>133</v>
      </c>
      <c r="G99" s="29" t="s">
        <v>15</v>
      </c>
    </row>
    <row r="100" spans="1:7" x14ac:dyDescent="0.25">
      <c r="A100" s="9"/>
      <c r="B100" s="14"/>
      <c r="C100" s="10"/>
      <c r="D100" s="18">
        <v>88</v>
      </c>
      <c r="E100" s="10">
        <v>3299</v>
      </c>
      <c r="F100" s="9" t="s">
        <v>14</v>
      </c>
      <c r="G100" s="29" t="s">
        <v>15</v>
      </c>
    </row>
    <row r="101" spans="1:7" x14ac:dyDescent="0.25">
      <c r="A101" s="9"/>
      <c r="B101" s="14"/>
      <c r="C101" s="10"/>
      <c r="D101" s="18">
        <v>179.77</v>
      </c>
      <c r="E101" s="10">
        <v>3431</v>
      </c>
      <c r="F101" s="9" t="s">
        <v>44</v>
      </c>
      <c r="G101" s="29" t="s">
        <v>15</v>
      </c>
    </row>
    <row r="102" spans="1:7" x14ac:dyDescent="0.25">
      <c r="A102" s="9"/>
      <c r="B102" s="14"/>
      <c r="C102" s="10"/>
      <c r="D102" s="18">
        <v>8302.6200000000008</v>
      </c>
      <c r="E102" s="10">
        <v>3433</v>
      </c>
      <c r="F102" s="9" t="s">
        <v>134</v>
      </c>
      <c r="G102" s="29" t="s">
        <v>15</v>
      </c>
    </row>
    <row r="103" spans="1:7" ht="21" customHeight="1" thickBot="1" x14ac:dyDescent="0.3">
      <c r="A103" s="22" t="s">
        <v>16</v>
      </c>
      <c r="B103" s="23"/>
      <c r="C103" s="24"/>
      <c r="D103" s="25">
        <f>SUM(D86:D102)</f>
        <v>223903.28999999995</v>
      </c>
      <c r="E103" s="24"/>
      <c r="F103" s="26"/>
      <c r="G103" s="27"/>
    </row>
    <row r="104" spans="1:7" ht="15.75" thickBot="1" x14ac:dyDescent="0.3">
      <c r="A104" s="30" t="s">
        <v>135</v>
      </c>
      <c r="B104" s="31"/>
      <c r="C104" s="32"/>
      <c r="D104" s="33">
        <f>SUM(D8,D10,D12,D14,D16,D18,D20,D22,D24,D26,D28,D30,D32,D34,D36,D38,D40,D42,D44,D46,D48,D50,D52,D54,D56,D58,D60,D62,D64,D66,D69,D71,D73,D75,D77,D79,D81,D83,D85,D103)</f>
        <v>255378.80999999994</v>
      </c>
      <c r="E104" s="32"/>
      <c r="F104" s="34"/>
      <c r="G104" s="35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2025-06-18T11:52:43Z</dcterms:modified>
</cp:coreProperties>
</file>