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5" i="1" l="1"/>
  <c r="D109" i="1"/>
  <c r="D107" i="1"/>
  <c r="D105" i="1"/>
  <c r="D103" i="1"/>
  <c r="D101" i="1"/>
  <c r="D99" i="1"/>
  <c r="D97" i="1"/>
  <c r="D95" i="1"/>
  <c r="D93" i="1"/>
  <c r="D91" i="1"/>
  <c r="D89" i="1"/>
  <c r="D87" i="1"/>
  <c r="D83" i="1"/>
  <c r="D81" i="1"/>
  <c r="D79" i="1"/>
  <c r="D77" i="1"/>
  <c r="D75" i="1"/>
  <c r="D73" i="1"/>
  <c r="D71" i="1"/>
  <c r="D69" i="1"/>
  <c r="D67" i="1"/>
  <c r="D65" i="1"/>
  <c r="D63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26" i="1" l="1"/>
</calcChain>
</file>

<file path=xl/sharedStrings.xml><?xml version="1.0" encoding="utf-8"?>
<sst xmlns="http://schemas.openxmlformats.org/spreadsheetml/2006/main" count="348" uniqueCount="154">
  <si>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</si>
  <si>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</si>
  <si>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</si>
  <si>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</si>
  <si>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</si>
  <si>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</si>
  <si>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</si>
  <si>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</si>
  <si>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</si>
  <si>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>Isplata Sredstava Za Razdoblje: 01.10.2025 Do 31.10.2025</t>
  </si>
  <si>
    <t>PROFIL KLETT D.O.O.</t>
  </si>
  <si>
    <t>95803232921</t>
  </si>
  <si>
    <t>ZAGREB</t>
  </si>
  <si>
    <t>NAKNADE GRAĐANIMA I KUĆANSTVIMA U NARAVI</t>
  </si>
  <si>
    <t>OŠ M.J.ZAGORKE</t>
  </si>
  <si>
    <t>Ukupno:</t>
  </si>
  <si>
    <t>R-GLOBAL d.o.o.</t>
  </si>
  <si>
    <t>93152082975</t>
  </si>
  <si>
    <t>ZAGREB 10000</t>
  </si>
  <si>
    <t>USLUGE TEKUĆEG I INVESTICIJSKOG ODRŽAVANJA</t>
  </si>
  <si>
    <t>AGROPROTEINKA-ENERGIJA d.o.o.</t>
  </si>
  <si>
    <t>90174095121</t>
  </si>
  <si>
    <t>10360 SESVETE</t>
  </si>
  <si>
    <t>USLUGE TELEFONA, POŠTE I PRIJEVOZA</t>
  </si>
  <si>
    <t>Ivero d.o.o.</t>
  </si>
  <si>
    <t>89206455960</t>
  </si>
  <si>
    <t>10000 Zagreb</t>
  </si>
  <si>
    <t>OSTALI NESPOMENUTI RASHODI POSLOVANJA</t>
  </si>
  <si>
    <t>HP-HRVATSKA POŠTA D.D.</t>
  </si>
  <si>
    <t>87311810356</t>
  </si>
  <si>
    <t>10000 ZAGREB</t>
  </si>
  <si>
    <t>FINANCIJSKA AGENCIJA</t>
  </si>
  <si>
    <t>85821130368</t>
  </si>
  <si>
    <t>BANKARSKE USLUGE I USLUGE PLATNOG PROMETA</t>
  </si>
  <si>
    <t>ČISTOĆA  D.O.O.-85584865987</t>
  </si>
  <si>
    <t>85584865987</t>
  </si>
  <si>
    <t>KOMUNALNE USLUGE</t>
  </si>
  <si>
    <t>VODOOPSKRBA I ODVODNJA</t>
  </si>
  <si>
    <t>83416546499</t>
  </si>
  <si>
    <t>NAKLADA LJEVAK D.O.O.</t>
  </si>
  <si>
    <t>80364394364</t>
  </si>
  <si>
    <t>KRŠĆANSKA SADAŠNJOST</t>
  </si>
  <si>
    <t>79817762581</t>
  </si>
  <si>
    <t>ZAGREBAČKE PEKARNE "KLARA</t>
  </si>
  <si>
    <t>76842508189</t>
  </si>
  <si>
    <t>MATERIJAL I SIROVINE</t>
  </si>
  <si>
    <t>HRVATSKA ZAJEDNICA RAČUNOVOĐA I FIN. DJELATNIKA</t>
  </si>
  <si>
    <t>75508100288</t>
  </si>
  <si>
    <t>STRUČNO USAVRŠAVANJE ZAPOSLENIKA</t>
  </si>
  <si>
    <t>AVITEH Audio Video Tehnologije d.o.o.</t>
  </si>
  <si>
    <t>74228338976</t>
  </si>
  <si>
    <t>UREĐAJI, STROJEVI I OPREMA ZA OSTALE NAMJENE</t>
  </si>
  <si>
    <t>SVEUČILIŠTE U ZAGREBU- UČITELJSKI FAKULTET</t>
  </si>
  <si>
    <t>72226488129</t>
  </si>
  <si>
    <t>PRISTOJBE I NAKNADE</t>
  </si>
  <si>
    <t>OPTIMUS LAB d.o.o.</t>
  </si>
  <si>
    <t>71981294715</t>
  </si>
  <si>
    <t>ČAKOVEC 40 000</t>
  </si>
  <si>
    <t>RAČUNALNE USLUGE</t>
  </si>
  <si>
    <t>TELEMACH HRVATSKA d.o.o.</t>
  </si>
  <si>
    <t>70133616033</t>
  </si>
  <si>
    <t>TOKIĆ TRGOVINA d.o.o.</t>
  </si>
  <si>
    <t>68506332477</t>
  </si>
  <si>
    <t>UREDSKI MATERIJAL I OSTALI MATERIJALNI RASHODI</t>
  </si>
  <si>
    <t>HRT-HRVATSKA RADIOTELEVIZIJA+</t>
  </si>
  <si>
    <t>68419124305</t>
  </si>
  <si>
    <t>USLUGE PROMIDŽBE I INFORMIRANJA</t>
  </si>
  <si>
    <t>PARLOV USLUGE d.o.o.</t>
  </si>
  <si>
    <t>67278213836</t>
  </si>
  <si>
    <t>OPSTANAK  D.O.O.</t>
  </si>
  <si>
    <t>65655698625</t>
  </si>
  <si>
    <t xml:space="preserve"> SPLIT</t>
  </si>
  <si>
    <t>Dostava plina Zagreb d.o.o.</t>
  </si>
  <si>
    <t>64678690970</t>
  </si>
  <si>
    <t>ENERGIJA</t>
  </si>
  <si>
    <t>HEP OPSKRBA</t>
  </si>
  <si>
    <t>63073332379</t>
  </si>
  <si>
    <t>MLINAR d.o.o.</t>
  </si>
  <si>
    <t>62296711978</t>
  </si>
  <si>
    <t>Zagreb 10000</t>
  </si>
  <si>
    <t>REPREZENTACIJA</t>
  </si>
  <si>
    <t>GRADSKI URED ZA IZGRADNJU</t>
  </si>
  <si>
    <t>61817894937</t>
  </si>
  <si>
    <t>MLADEN ŠAFRANIĆ</t>
  </si>
  <si>
    <t>59653522347</t>
  </si>
  <si>
    <t>IGOMAT d.o.o.</t>
  </si>
  <si>
    <t>55662000497</t>
  </si>
  <si>
    <t>BREGANA 10432</t>
  </si>
  <si>
    <t>STRIDON-PROMET d.o.o.</t>
  </si>
  <si>
    <t>50403201385</t>
  </si>
  <si>
    <t>DUGO SELO 10370</t>
  </si>
  <si>
    <t>IMP-ELAS D.O.O</t>
  </si>
  <si>
    <t>47082004450</t>
  </si>
  <si>
    <t>POSLOVNI EDUKATOR ZA SAVJET. d.o.o.</t>
  </si>
  <si>
    <t>45065170578</t>
  </si>
  <si>
    <t>KAŠTEL KAMBELOVAC</t>
  </si>
  <si>
    <t>VINDIJA D.D.-MESO +</t>
  </si>
  <si>
    <t>44138062462</t>
  </si>
  <si>
    <t>VARAŽDIN</t>
  </si>
  <si>
    <t>GLAS KONCILA</t>
  </si>
  <si>
    <t>42821159693</t>
  </si>
  <si>
    <t>ČISTA VODA d.o.o.</t>
  </si>
  <si>
    <t>42375187043</t>
  </si>
  <si>
    <t>ŠKOLSKA KNJIGA D.D.-38967655335 +</t>
  </si>
  <si>
    <t>38967655335</t>
  </si>
  <si>
    <t>EURO-MILK D.O.O.+</t>
  </si>
  <si>
    <t>37463678442</t>
  </si>
  <si>
    <t>10381 BEDENICA</t>
  </si>
  <si>
    <t>ZAVOD ZA JAVNO ZDRAVSTVO-33392005961 +</t>
  </si>
  <si>
    <t>33392005961</t>
  </si>
  <si>
    <t>A1 Hrvatska d.o.o.</t>
  </si>
  <si>
    <t>29524210204</t>
  </si>
  <si>
    <t>HRVATSKI FILMSKI SAVEZ</t>
  </si>
  <si>
    <t>29355825482</t>
  </si>
  <si>
    <t>TRGO-ZVONO d.o.o.</t>
  </si>
  <si>
    <t>27652048507</t>
  </si>
  <si>
    <t>NET-MAG društvo s ograničenom odgovornošću za informatičke uslug e</t>
  </si>
  <si>
    <t>21173008888</t>
  </si>
  <si>
    <t>UREDSKA OPREMA I NAMJEŠTAJ</t>
  </si>
  <si>
    <t>PODRAVKA PREHRAMBENA INDUSTRIJA</t>
  </si>
  <si>
    <t>18928523252</t>
  </si>
  <si>
    <t>KOPRIVNICA</t>
  </si>
  <si>
    <t>LINDSTROM d.o.o. za usluge</t>
  </si>
  <si>
    <t>17796122877</t>
  </si>
  <si>
    <t>KONE d.o.o.</t>
  </si>
  <si>
    <t>15526597734</t>
  </si>
  <si>
    <t>AKD-ZAŠTITA D.O.O.</t>
  </si>
  <si>
    <t>09253797076</t>
  </si>
  <si>
    <t>OSTALE USLUGE</t>
  </si>
  <si>
    <t>Net-Mag d.o.o.</t>
  </si>
  <si>
    <t>09012552972</t>
  </si>
  <si>
    <t>Zagreb</t>
  </si>
  <si>
    <t>ALFA D.D. +</t>
  </si>
  <si>
    <t>07189160632</t>
  </si>
  <si>
    <t>LEDO plus d.o.o.</t>
  </si>
  <si>
    <t>07179054100</t>
  </si>
  <si>
    <t>ESK   D.O.O.+</t>
  </si>
  <si>
    <t>06135698286</t>
  </si>
  <si>
    <t>FORMAT A4 d.o.o.</t>
  </si>
  <si>
    <t>06130093663</t>
  </si>
  <si>
    <t>10410 Velika Gorica</t>
  </si>
  <si>
    <t>TIN-PROIZVODNJA +</t>
  </si>
  <si>
    <t>03394514113</t>
  </si>
  <si>
    <t>DIMNJAČARSKA OBRTNIČKA ZADRUGA</t>
  </si>
  <si>
    <t>01254445043</t>
  </si>
  <si>
    <t>PLAĆE ZA REDOVAN RAD</t>
  </si>
  <si>
    <t>PLAĆA ZA PREKOVREMENI RAD</t>
  </si>
  <si>
    <t>PLAĆA ZA POSEBNE UVJETE RADA (7, 14, 21%)</t>
  </si>
  <si>
    <t>OSTALI RASHODI ZA ZAPOSLENE</t>
  </si>
  <si>
    <t>DOPRINOSI ZA ZDRAVSTVENO OSIGURANJE</t>
  </si>
  <si>
    <t>SLUŽBENA PUTOVANJA</t>
  </si>
  <si>
    <t>NAKNADE ZA PRIJEVOZ</t>
  </si>
  <si>
    <t>NAKNADE ZA RAD PREDSTAVNIČKIH  I IZVRŠNIH TIJELA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</si>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</sst>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7"/>
  <sheetViews>
    <sheetView tabSelected="1" zoomScaleNormal="100" workbookViewId="0">
      <selection activeCell="C120" sqref="C12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8876.98</v>
      </c>
      <c r="E7" s="10">
        <v>3722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8876.98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185.58</v>
      </c>
      <c r="E9" s="10">
        <v>3232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185.58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307.13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307.13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101.68</v>
      </c>
      <c r="E13" s="10">
        <v>3299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101.68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28.89</v>
      </c>
      <c r="E15" s="10">
        <v>3231</v>
      </c>
      <c r="F15" s="9" t="s">
        <v>23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28.89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12</v>
      </c>
      <c r="D17" s="18">
        <v>9.9600000000000009</v>
      </c>
      <c r="E17" s="10">
        <v>3431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9.9600000000000009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12</v>
      </c>
      <c r="D19" s="18">
        <v>511.31</v>
      </c>
      <c r="E19" s="10">
        <v>3234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511.31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12</v>
      </c>
      <c r="D21" s="18">
        <v>2177.0500000000002</v>
      </c>
      <c r="E21" s="10">
        <v>3234</v>
      </c>
      <c r="F21" s="9" t="s">
        <v>36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2177.0500000000002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12</v>
      </c>
      <c r="D23" s="18">
        <v>589</v>
      </c>
      <c r="E23" s="10">
        <v>3722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589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12</v>
      </c>
      <c r="D25" s="18">
        <v>2680.84</v>
      </c>
      <c r="E25" s="10">
        <v>3722</v>
      </c>
      <c r="F25" s="9" t="s">
        <v>13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2680.84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12</v>
      </c>
      <c r="D27" s="18">
        <v>3634.56</v>
      </c>
      <c r="E27" s="10">
        <v>3222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3634.56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12</v>
      </c>
      <c r="D29" s="18">
        <v>235</v>
      </c>
      <c r="E29" s="10">
        <v>3213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235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26</v>
      </c>
      <c r="D31" s="18">
        <v>5.7</v>
      </c>
      <c r="E31" s="10">
        <v>4227</v>
      </c>
      <c r="F31" s="9" t="s">
        <v>51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5.7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12</v>
      </c>
      <c r="D33" s="18">
        <v>16.59</v>
      </c>
      <c r="E33" s="10">
        <v>3295</v>
      </c>
      <c r="F33" s="9" t="s">
        <v>54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16.59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190.63</v>
      </c>
      <c r="E35" s="10">
        <v>3238</v>
      </c>
      <c r="F35" s="9" t="s">
        <v>58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190.63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18</v>
      </c>
      <c r="D37" s="18">
        <v>28.54</v>
      </c>
      <c r="E37" s="10">
        <v>3231</v>
      </c>
      <c r="F37" s="9" t="s">
        <v>23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28.54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12</v>
      </c>
      <c r="D39" s="18">
        <v>1107.1099999999999</v>
      </c>
      <c r="E39" s="10">
        <v>3221</v>
      </c>
      <c r="F39" s="9" t="s">
        <v>63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1107.1099999999999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12</v>
      </c>
      <c r="D41" s="18">
        <v>10.62</v>
      </c>
      <c r="E41" s="10">
        <v>3233</v>
      </c>
      <c r="F41" s="9" t="s">
        <v>66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10.62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12</v>
      </c>
      <c r="D43" s="18">
        <v>1070.3800000000001</v>
      </c>
      <c r="E43" s="10">
        <v>3222</v>
      </c>
      <c r="F43" s="9" t="s">
        <v>45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1070.3800000000001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71</v>
      </c>
      <c r="D45" s="18">
        <v>161.43</v>
      </c>
      <c r="E45" s="10">
        <v>3232</v>
      </c>
      <c r="F45" s="9" t="s">
        <v>19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161.43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26</v>
      </c>
      <c r="D47" s="18">
        <v>53.4</v>
      </c>
      <c r="E47" s="10">
        <v>3223</v>
      </c>
      <c r="F47" s="9" t="s">
        <v>74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53.4</v>
      </c>
      <c r="E48" s="23"/>
      <c r="F48" s="25"/>
      <c r="G48" s="26"/>
    </row>
    <row r="49" spans="1:7" x14ac:dyDescent="0.25">
      <c r="A49" s="9" t="s">
        <v>75</v>
      </c>
      <c r="B49" s="14" t="s">
        <v>76</v>
      </c>
      <c r="C49" s="10" t="s">
        <v>12</v>
      </c>
      <c r="D49" s="18">
        <v>2143.5100000000002</v>
      </c>
      <c r="E49" s="10">
        <v>3223</v>
      </c>
      <c r="F49" s="9" t="s">
        <v>74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2143.5100000000002</v>
      </c>
      <c r="E50" s="23"/>
      <c r="F50" s="25"/>
      <c r="G50" s="26"/>
    </row>
    <row r="51" spans="1:7" x14ac:dyDescent="0.25">
      <c r="A51" s="9" t="s">
        <v>77</v>
      </c>
      <c r="B51" s="14" t="s">
        <v>78</v>
      </c>
      <c r="C51" s="10" t="s">
        <v>79</v>
      </c>
      <c r="D51" s="18">
        <v>203</v>
      </c>
      <c r="E51" s="10">
        <v>3293</v>
      </c>
      <c r="F51" s="9" t="s">
        <v>80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203</v>
      </c>
      <c r="E52" s="23"/>
      <c r="F52" s="25"/>
      <c r="G52" s="26"/>
    </row>
    <row r="53" spans="1:7" x14ac:dyDescent="0.25">
      <c r="A53" s="9" t="s">
        <v>81</v>
      </c>
      <c r="B53" s="14" t="s">
        <v>82</v>
      </c>
      <c r="C53" s="10" t="s">
        <v>12</v>
      </c>
      <c r="D53" s="18">
        <v>86.2</v>
      </c>
      <c r="E53" s="10">
        <v>3234</v>
      </c>
      <c r="F53" s="9" t="s">
        <v>36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86.2</v>
      </c>
      <c r="E54" s="23"/>
      <c r="F54" s="25"/>
      <c r="G54" s="26"/>
    </row>
    <row r="55" spans="1:7" x14ac:dyDescent="0.25">
      <c r="A55" s="9" t="s">
        <v>83</v>
      </c>
      <c r="B55" s="14" t="s">
        <v>84</v>
      </c>
      <c r="C55" s="10" t="s">
        <v>30</v>
      </c>
      <c r="D55" s="18">
        <v>200</v>
      </c>
      <c r="E55" s="10">
        <v>3222</v>
      </c>
      <c r="F55" s="9" t="s">
        <v>45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200</v>
      </c>
      <c r="E56" s="23"/>
      <c r="F56" s="25"/>
      <c r="G56" s="26"/>
    </row>
    <row r="57" spans="1:7" x14ac:dyDescent="0.25">
      <c r="A57" s="9" t="s">
        <v>85</v>
      </c>
      <c r="B57" s="14" t="s">
        <v>86</v>
      </c>
      <c r="C57" s="10" t="s">
        <v>87</v>
      </c>
      <c r="D57" s="18">
        <v>1424.7</v>
      </c>
      <c r="E57" s="10">
        <v>3222</v>
      </c>
      <c r="F57" s="9" t="s">
        <v>45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1424.7</v>
      </c>
      <c r="E58" s="23"/>
      <c r="F58" s="25"/>
      <c r="G58" s="26"/>
    </row>
    <row r="59" spans="1:7" x14ac:dyDescent="0.25">
      <c r="A59" s="9" t="s">
        <v>88</v>
      </c>
      <c r="B59" s="14" t="s">
        <v>89</v>
      </c>
      <c r="C59" s="10" t="s">
        <v>90</v>
      </c>
      <c r="D59" s="18">
        <v>1124.2</v>
      </c>
      <c r="E59" s="10">
        <v>3222</v>
      </c>
      <c r="F59" s="9" t="s">
        <v>45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1124.2</v>
      </c>
      <c r="E60" s="23"/>
      <c r="F60" s="25"/>
      <c r="G60" s="26"/>
    </row>
    <row r="61" spans="1:7" x14ac:dyDescent="0.25">
      <c r="A61" s="9" t="s">
        <v>91</v>
      </c>
      <c r="B61" s="14" t="s">
        <v>92</v>
      </c>
      <c r="C61" s="10" t="s">
        <v>12</v>
      </c>
      <c r="D61" s="18">
        <v>10625</v>
      </c>
      <c r="E61" s="10">
        <v>3232</v>
      </c>
      <c r="F61" s="9" t="s">
        <v>19</v>
      </c>
      <c r="G61" s="27" t="s">
        <v>14</v>
      </c>
    </row>
    <row r="62" spans="1:7" x14ac:dyDescent="0.25">
      <c r="A62" s="9"/>
      <c r="B62" s="14"/>
      <c r="C62" s="10"/>
      <c r="D62" s="18">
        <v>600</v>
      </c>
      <c r="E62" s="10">
        <v>3299</v>
      </c>
      <c r="F62" s="9" t="s">
        <v>27</v>
      </c>
      <c r="G62" s="28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SUM(D61:D62)</f>
        <v>11225</v>
      </c>
      <c r="E63" s="23"/>
      <c r="F63" s="25"/>
      <c r="G63" s="26"/>
    </row>
    <row r="64" spans="1:7" x14ac:dyDescent="0.25">
      <c r="A64" s="9" t="s">
        <v>93</v>
      </c>
      <c r="B64" s="14" t="s">
        <v>94</v>
      </c>
      <c r="C64" s="10" t="s">
        <v>95</v>
      </c>
      <c r="D64" s="18">
        <v>222.32</v>
      </c>
      <c r="E64" s="10">
        <v>3213</v>
      </c>
      <c r="F64" s="9" t="s">
        <v>48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222.32</v>
      </c>
      <c r="E65" s="23"/>
      <c r="F65" s="25"/>
      <c r="G65" s="26"/>
    </row>
    <row r="66" spans="1:7" x14ac:dyDescent="0.25">
      <c r="A66" s="9" t="s">
        <v>96</v>
      </c>
      <c r="B66" s="14" t="s">
        <v>97</v>
      </c>
      <c r="C66" s="10" t="s">
        <v>98</v>
      </c>
      <c r="D66" s="18">
        <v>1622.79</v>
      </c>
      <c r="E66" s="10">
        <v>3222</v>
      </c>
      <c r="F66" s="9" t="s">
        <v>45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1622.79</v>
      </c>
      <c r="E67" s="23"/>
      <c r="F67" s="25"/>
      <c r="G67" s="26"/>
    </row>
    <row r="68" spans="1:7" x14ac:dyDescent="0.25">
      <c r="A68" s="9" t="s">
        <v>99</v>
      </c>
      <c r="B68" s="14" t="s">
        <v>100</v>
      </c>
      <c r="C68" s="10" t="s">
        <v>12</v>
      </c>
      <c r="D68" s="18">
        <v>1048.1300000000001</v>
      </c>
      <c r="E68" s="10">
        <v>3722</v>
      </c>
      <c r="F68" s="9" t="s">
        <v>13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1048.1300000000001</v>
      </c>
      <c r="E69" s="23"/>
      <c r="F69" s="25"/>
      <c r="G69" s="26"/>
    </row>
    <row r="70" spans="1:7" x14ac:dyDescent="0.25">
      <c r="A70" s="9" t="s">
        <v>101</v>
      </c>
      <c r="B70" s="14" t="s">
        <v>102</v>
      </c>
      <c r="C70" s="10" t="s">
        <v>12</v>
      </c>
      <c r="D70" s="18">
        <v>289.19</v>
      </c>
      <c r="E70" s="10">
        <v>3299</v>
      </c>
      <c r="F70" s="9" t="s">
        <v>27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289.19</v>
      </c>
      <c r="E71" s="23"/>
      <c r="F71" s="25"/>
      <c r="G71" s="26"/>
    </row>
    <row r="72" spans="1:7" x14ac:dyDescent="0.25">
      <c r="A72" s="9" t="s">
        <v>103</v>
      </c>
      <c r="B72" s="14" t="s">
        <v>104</v>
      </c>
      <c r="C72" s="10" t="s">
        <v>12</v>
      </c>
      <c r="D72" s="18">
        <v>21249.7</v>
      </c>
      <c r="E72" s="10">
        <v>3722</v>
      </c>
      <c r="F72" s="9" t="s">
        <v>13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21249.7</v>
      </c>
      <c r="E73" s="23"/>
      <c r="F73" s="25"/>
      <c r="G73" s="26"/>
    </row>
    <row r="74" spans="1:7" x14ac:dyDescent="0.25">
      <c r="A74" s="9" t="s">
        <v>105</v>
      </c>
      <c r="B74" s="14" t="s">
        <v>106</v>
      </c>
      <c r="C74" s="10" t="s">
        <v>107</v>
      </c>
      <c r="D74" s="18">
        <v>1493.79</v>
      </c>
      <c r="E74" s="10">
        <v>3222</v>
      </c>
      <c r="F74" s="9" t="s">
        <v>45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1493.79</v>
      </c>
      <c r="E75" s="23"/>
      <c r="F75" s="25"/>
      <c r="G75" s="26"/>
    </row>
    <row r="76" spans="1:7" x14ac:dyDescent="0.25">
      <c r="A76" s="9" t="s">
        <v>108</v>
      </c>
      <c r="B76" s="14" t="s">
        <v>109</v>
      </c>
      <c r="C76" s="10" t="s">
        <v>12</v>
      </c>
      <c r="D76" s="18">
        <v>95.98</v>
      </c>
      <c r="E76" s="10">
        <v>3299</v>
      </c>
      <c r="F76" s="9" t="s">
        <v>27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95.98</v>
      </c>
      <c r="E77" s="23"/>
      <c r="F77" s="25"/>
      <c r="G77" s="26"/>
    </row>
    <row r="78" spans="1:7" x14ac:dyDescent="0.25">
      <c r="A78" s="9" t="s">
        <v>110</v>
      </c>
      <c r="B78" s="14" t="s">
        <v>111</v>
      </c>
      <c r="C78" s="10" t="s">
        <v>12</v>
      </c>
      <c r="D78" s="18">
        <v>186.32</v>
      </c>
      <c r="E78" s="10">
        <v>3231</v>
      </c>
      <c r="F78" s="9" t="s">
        <v>23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186.32</v>
      </c>
      <c r="E79" s="23"/>
      <c r="F79" s="25"/>
      <c r="G79" s="26"/>
    </row>
    <row r="80" spans="1:7" x14ac:dyDescent="0.25">
      <c r="A80" s="9" t="s">
        <v>112</v>
      </c>
      <c r="B80" s="14" t="s">
        <v>113</v>
      </c>
      <c r="C80" s="10" t="s">
        <v>12</v>
      </c>
      <c r="D80" s="18">
        <v>60</v>
      </c>
      <c r="E80" s="10">
        <v>3213</v>
      </c>
      <c r="F80" s="9" t="s">
        <v>48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60</v>
      </c>
      <c r="E81" s="23"/>
      <c r="F81" s="25"/>
      <c r="G81" s="26"/>
    </row>
    <row r="82" spans="1:7" x14ac:dyDescent="0.25">
      <c r="A82" s="9" t="s">
        <v>114</v>
      </c>
      <c r="B82" s="14" t="s">
        <v>115</v>
      </c>
      <c r="C82" s="10" t="s">
        <v>79</v>
      </c>
      <c r="D82" s="18">
        <v>927.78</v>
      </c>
      <c r="E82" s="10">
        <v>3222</v>
      </c>
      <c r="F82" s="9" t="s">
        <v>45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927.78</v>
      </c>
      <c r="E83" s="23"/>
      <c r="F83" s="25"/>
      <c r="G83" s="26"/>
    </row>
    <row r="84" spans="1:7" x14ac:dyDescent="0.25">
      <c r="A84" s="9" t="s">
        <v>116</v>
      </c>
      <c r="B84" s="14" t="s">
        <v>117</v>
      </c>
      <c r="C84" s="10" t="s">
        <v>30</v>
      </c>
      <c r="D84" s="18">
        <v>58.13</v>
      </c>
      <c r="E84" s="10">
        <v>3232</v>
      </c>
      <c r="F84" s="9" t="s">
        <v>19</v>
      </c>
      <c r="G84" s="27" t="s">
        <v>14</v>
      </c>
    </row>
    <row r="85" spans="1:7" x14ac:dyDescent="0.25">
      <c r="A85" s="9"/>
      <c r="B85" s="14"/>
      <c r="C85" s="10"/>
      <c r="D85" s="18">
        <v>3250</v>
      </c>
      <c r="E85" s="10">
        <v>4221</v>
      </c>
      <c r="F85" s="9" t="s">
        <v>118</v>
      </c>
      <c r="G85" s="28" t="s">
        <v>14</v>
      </c>
    </row>
    <row r="86" spans="1:7" x14ac:dyDescent="0.25">
      <c r="A86" s="9"/>
      <c r="B86" s="14"/>
      <c r="C86" s="10"/>
      <c r="D86" s="18">
        <v>580.69000000000005</v>
      </c>
      <c r="E86" s="10">
        <v>4227</v>
      </c>
      <c r="F86" s="9" t="s">
        <v>51</v>
      </c>
      <c r="G86" s="28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SUM(D84:D86)</f>
        <v>3888.82</v>
      </c>
      <c r="E87" s="23"/>
      <c r="F87" s="25"/>
      <c r="G87" s="26"/>
    </row>
    <row r="88" spans="1:7" x14ac:dyDescent="0.25">
      <c r="A88" s="9" t="s">
        <v>119</v>
      </c>
      <c r="B88" s="14" t="s">
        <v>120</v>
      </c>
      <c r="C88" s="10" t="s">
        <v>121</v>
      </c>
      <c r="D88" s="18">
        <v>1828.14</v>
      </c>
      <c r="E88" s="10">
        <v>3222</v>
      </c>
      <c r="F88" s="9" t="s">
        <v>45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1828.14</v>
      </c>
      <c r="E89" s="23"/>
      <c r="F89" s="25"/>
      <c r="G89" s="26"/>
    </row>
    <row r="90" spans="1:7" x14ac:dyDescent="0.25">
      <c r="A90" s="9" t="s">
        <v>122</v>
      </c>
      <c r="B90" s="14" t="s">
        <v>123</v>
      </c>
      <c r="C90" s="10" t="s">
        <v>26</v>
      </c>
      <c r="D90" s="18">
        <v>62.25</v>
      </c>
      <c r="E90" s="10">
        <v>3232</v>
      </c>
      <c r="F90" s="9" t="s">
        <v>19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62.25</v>
      </c>
      <c r="E91" s="23"/>
      <c r="F91" s="25"/>
      <c r="G91" s="26"/>
    </row>
    <row r="92" spans="1:7" x14ac:dyDescent="0.25">
      <c r="A92" s="9" t="s">
        <v>124</v>
      </c>
      <c r="B92" s="14" t="s">
        <v>125</v>
      </c>
      <c r="C92" s="10" t="s">
        <v>12</v>
      </c>
      <c r="D92" s="18">
        <v>61.69</v>
      </c>
      <c r="E92" s="10">
        <v>3232</v>
      </c>
      <c r="F92" s="9" t="s">
        <v>19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61.69</v>
      </c>
      <c r="E93" s="23"/>
      <c r="F93" s="25"/>
      <c r="G93" s="26"/>
    </row>
    <row r="94" spans="1:7" x14ac:dyDescent="0.25">
      <c r="A94" s="9" t="s">
        <v>126</v>
      </c>
      <c r="B94" s="14" t="s">
        <v>127</v>
      </c>
      <c r="C94" s="10" t="s">
        <v>30</v>
      </c>
      <c r="D94" s="18">
        <v>55</v>
      </c>
      <c r="E94" s="10">
        <v>3239</v>
      </c>
      <c r="F94" s="9" t="s">
        <v>128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55</v>
      </c>
      <c r="E95" s="23"/>
      <c r="F95" s="25"/>
      <c r="G95" s="26"/>
    </row>
    <row r="96" spans="1:7" x14ac:dyDescent="0.25">
      <c r="A96" s="9" t="s">
        <v>129</v>
      </c>
      <c r="B96" s="14" t="s">
        <v>130</v>
      </c>
      <c r="C96" s="10" t="s">
        <v>131</v>
      </c>
      <c r="D96" s="18">
        <v>65</v>
      </c>
      <c r="E96" s="10">
        <v>3238</v>
      </c>
      <c r="F96" s="9" t="s">
        <v>58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65</v>
      </c>
      <c r="E97" s="23"/>
      <c r="F97" s="25"/>
      <c r="G97" s="26"/>
    </row>
    <row r="98" spans="1:7" x14ac:dyDescent="0.25">
      <c r="A98" s="9" t="s">
        <v>132</v>
      </c>
      <c r="B98" s="14" t="s">
        <v>133</v>
      </c>
      <c r="C98" s="10" t="s">
        <v>12</v>
      </c>
      <c r="D98" s="18">
        <v>15412.58</v>
      </c>
      <c r="E98" s="10">
        <v>3722</v>
      </c>
      <c r="F98" s="9" t="s">
        <v>13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15412.58</v>
      </c>
      <c r="E99" s="23"/>
      <c r="F99" s="25"/>
      <c r="G99" s="26"/>
    </row>
    <row r="100" spans="1:7" x14ac:dyDescent="0.25">
      <c r="A100" s="9" t="s">
        <v>134</v>
      </c>
      <c r="B100" s="14" t="s">
        <v>135</v>
      </c>
      <c r="C100" s="10" t="s">
        <v>12</v>
      </c>
      <c r="D100" s="18">
        <v>735.16</v>
      </c>
      <c r="E100" s="10">
        <v>3222</v>
      </c>
      <c r="F100" s="9" t="s">
        <v>45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735.16</v>
      </c>
      <c r="E101" s="23"/>
      <c r="F101" s="25"/>
      <c r="G101" s="26"/>
    </row>
    <row r="102" spans="1:7" x14ac:dyDescent="0.25">
      <c r="A102" s="9" t="s">
        <v>136</v>
      </c>
      <c r="B102" s="14" t="s">
        <v>137</v>
      </c>
      <c r="C102" s="10" t="s">
        <v>12</v>
      </c>
      <c r="D102" s="18">
        <v>1312.5</v>
      </c>
      <c r="E102" s="10">
        <v>3239</v>
      </c>
      <c r="F102" s="9" t="s">
        <v>128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1312.5</v>
      </c>
      <c r="E103" s="23"/>
      <c r="F103" s="25"/>
      <c r="G103" s="26"/>
    </row>
    <row r="104" spans="1:7" x14ac:dyDescent="0.25">
      <c r="A104" s="9" t="s">
        <v>138</v>
      </c>
      <c r="B104" s="14" t="s">
        <v>139</v>
      </c>
      <c r="C104" s="10" t="s">
        <v>140</v>
      </c>
      <c r="D104" s="18">
        <v>238.6</v>
      </c>
      <c r="E104" s="10">
        <v>3221</v>
      </c>
      <c r="F104" s="9" t="s">
        <v>63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238.6</v>
      </c>
      <c r="E105" s="23"/>
      <c r="F105" s="25"/>
      <c r="G105" s="26"/>
    </row>
    <row r="106" spans="1:7" x14ac:dyDescent="0.25">
      <c r="A106" s="9" t="s">
        <v>141</v>
      </c>
      <c r="B106" s="14" t="s">
        <v>142</v>
      </c>
      <c r="C106" s="10" t="s">
        <v>12</v>
      </c>
      <c r="D106" s="18">
        <v>1497.75</v>
      </c>
      <c r="E106" s="10">
        <v>3222</v>
      </c>
      <c r="F106" s="9" t="s">
        <v>45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1497.75</v>
      </c>
      <c r="E107" s="23"/>
      <c r="F107" s="25"/>
      <c r="G107" s="26"/>
    </row>
    <row r="108" spans="1:7" x14ac:dyDescent="0.25">
      <c r="A108" s="9" t="s">
        <v>143</v>
      </c>
      <c r="B108" s="14" t="s">
        <v>144</v>
      </c>
      <c r="C108" s="10" t="s">
        <v>30</v>
      </c>
      <c r="D108" s="18">
        <v>386.7</v>
      </c>
      <c r="E108" s="10">
        <v>3234</v>
      </c>
      <c r="F108" s="9" t="s">
        <v>36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386.7</v>
      </c>
      <c r="E109" s="23"/>
      <c r="F109" s="25"/>
      <c r="G109" s="26"/>
    </row>
    <row r="110" spans="1:7" x14ac:dyDescent="0.25">
      <c r="A110" s="9"/>
      <c r="B110" s="14"/>
      <c r="C110" s="10"/>
      <c r="D110" s="18">
        <v>161521.56</v>
      </c>
      <c r="E110" s="10">
        <v>3111</v>
      </c>
      <c r="F110" s="9" t="s">
        <v>145</v>
      </c>
      <c r="G110" s="28" t="s">
        <v>14</v>
      </c>
    </row>
    <row r="111" spans="1:7" x14ac:dyDescent="0.25">
      <c r="A111" s="9"/>
      <c r="B111" s="14"/>
      <c r="C111" s="10"/>
      <c r="D111" s="18">
        <v>7485.8</v>
      </c>
      <c r="E111" s="10">
        <v>3113</v>
      </c>
      <c r="F111" s="9" t="s">
        <v>146</v>
      </c>
      <c r="G111" s="28" t="s">
        <v>14</v>
      </c>
    </row>
    <row r="112" spans="1:7" x14ac:dyDescent="0.25">
      <c r="A112" s="9"/>
      <c r="B112" s="14"/>
      <c r="C112" s="10"/>
      <c r="D112" s="18">
        <v>1176.01</v>
      </c>
      <c r="E112" s="10">
        <v>3114</v>
      </c>
      <c r="F112" s="9" t="s">
        <v>147</v>
      </c>
      <c r="G112" s="28" t="s">
        <v>14</v>
      </c>
    </row>
    <row r="113" spans="1:7" x14ac:dyDescent="0.25">
      <c r="A113" s="9"/>
      <c r="B113" s="14"/>
      <c r="C113" s="10"/>
      <c r="D113" s="18">
        <v>3293.22</v>
      </c>
      <c r="E113" s="10">
        <v>3121</v>
      </c>
      <c r="F113" s="9" t="s">
        <v>148</v>
      </c>
      <c r="G113" s="28" t="s">
        <v>14</v>
      </c>
    </row>
    <row r="114" spans="1:7" x14ac:dyDescent="0.25">
      <c r="A114" s="9"/>
      <c r="B114" s="14"/>
      <c r="C114" s="10"/>
      <c r="D114" s="18">
        <v>26394</v>
      </c>
      <c r="E114" s="10">
        <v>3132</v>
      </c>
      <c r="F114" s="9" t="s">
        <v>149</v>
      </c>
      <c r="G114" s="28" t="s">
        <v>14</v>
      </c>
    </row>
    <row r="115" spans="1:7" x14ac:dyDescent="0.25">
      <c r="A115" s="9"/>
      <c r="B115" s="14"/>
      <c r="C115" s="10"/>
      <c r="D115" s="18">
        <v>1178.06</v>
      </c>
      <c r="E115" s="10">
        <v>3211</v>
      </c>
      <c r="F115" s="9" t="s">
        <v>150</v>
      </c>
      <c r="G115" s="28" t="s">
        <v>14</v>
      </c>
    </row>
    <row r="116" spans="1:7" x14ac:dyDescent="0.25">
      <c r="A116" s="9"/>
      <c r="B116" s="14"/>
      <c r="C116" s="10"/>
      <c r="D116" s="18">
        <v>3758.16</v>
      </c>
      <c r="E116" s="10">
        <v>3212</v>
      </c>
      <c r="F116" s="9" t="s">
        <v>151</v>
      </c>
      <c r="G116" s="28" t="s">
        <v>14</v>
      </c>
    </row>
    <row r="117" spans="1:7" x14ac:dyDescent="0.25">
      <c r="A117" s="9"/>
      <c r="B117" s="14"/>
      <c r="C117" s="10"/>
      <c r="D117" s="18">
        <v>40</v>
      </c>
      <c r="E117" s="10">
        <v>3221</v>
      </c>
      <c r="F117" s="9" t="s">
        <v>63</v>
      </c>
      <c r="G117" s="28" t="s">
        <v>14</v>
      </c>
    </row>
    <row r="118" spans="1:7" x14ac:dyDescent="0.25">
      <c r="A118" s="9"/>
      <c r="B118" s="14"/>
      <c r="C118" s="10"/>
      <c r="D118" s="18">
        <v>2.12</v>
      </c>
      <c r="E118" s="10">
        <v>3231</v>
      </c>
      <c r="F118" s="9" t="s">
        <v>23</v>
      </c>
      <c r="G118" s="28" t="s">
        <v>14</v>
      </c>
    </row>
    <row r="119" spans="1:7" x14ac:dyDescent="0.25">
      <c r="A119" s="9"/>
      <c r="B119" s="14"/>
      <c r="C119" s="10"/>
      <c r="D119" s="18">
        <v>-120.29</v>
      </c>
      <c r="E119" s="10">
        <v>3232</v>
      </c>
      <c r="F119" s="9" t="s">
        <v>19</v>
      </c>
      <c r="G119" s="28" t="s">
        <v>14</v>
      </c>
    </row>
    <row r="120" spans="1:7" x14ac:dyDescent="0.25">
      <c r="A120" s="9"/>
      <c r="B120" s="14"/>
      <c r="C120" s="10"/>
      <c r="D120" s="18">
        <v>18.88</v>
      </c>
      <c r="E120" s="10">
        <v>3239</v>
      </c>
      <c r="F120" s="9" t="s">
        <v>128</v>
      </c>
      <c r="G120" s="28" t="s">
        <v>14</v>
      </c>
    </row>
    <row r="121" spans="1:7" x14ac:dyDescent="0.25">
      <c r="A121" s="9"/>
      <c r="B121" s="14"/>
      <c r="C121" s="10"/>
      <c r="D121" s="18">
        <v>720.58</v>
      </c>
      <c r="E121" s="10">
        <v>3291</v>
      </c>
      <c r="F121" s="9" t="s">
        <v>152</v>
      </c>
      <c r="G121" s="28" t="s">
        <v>14</v>
      </c>
    </row>
    <row r="122" spans="1:7" x14ac:dyDescent="0.25">
      <c r="A122" s="9"/>
      <c r="B122" s="14"/>
      <c r="C122" s="10"/>
      <c r="D122" s="18">
        <v>229.1</v>
      </c>
      <c r="E122" s="10">
        <v>3295</v>
      </c>
      <c r="F122" s="9" t="s">
        <v>54</v>
      </c>
      <c r="G122" s="28" t="s">
        <v>14</v>
      </c>
    </row>
    <row r="123" spans="1:7" x14ac:dyDescent="0.25">
      <c r="A123" s="9"/>
      <c r="B123" s="14"/>
      <c r="C123" s="10"/>
      <c r="D123" s="18">
        <v>19.39</v>
      </c>
      <c r="E123" s="10">
        <v>3299</v>
      </c>
      <c r="F123" s="9" t="s">
        <v>27</v>
      </c>
      <c r="G123" s="28" t="s">
        <v>14</v>
      </c>
    </row>
    <row r="124" spans="1:7" x14ac:dyDescent="0.25">
      <c r="A124" s="9"/>
      <c r="B124" s="14"/>
      <c r="C124" s="10"/>
      <c r="D124" s="18">
        <v>106.33</v>
      </c>
      <c r="E124" s="10">
        <v>3431</v>
      </c>
      <c r="F124" s="9" t="s">
        <v>33</v>
      </c>
      <c r="G124" s="28" t="s">
        <v>14</v>
      </c>
    </row>
    <row r="125" spans="1:7" ht="21" customHeight="1" thickBot="1" x14ac:dyDescent="0.3">
      <c r="A125" s="21" t="s">
        <v>15</v>
      </c>
      <c r="B125" s="22"/>
      <c r="C125" s="23"/>
      <c r="D125" s="24">
        <f>SUM(D110:D124)</f>
        <v>205822.91999999998</v>
      </c>
      <c r="E125" s="23"/>
      <c r="F125" s="25"/>
      <c r="G125" s="26"/>
    </row>
    <row r="126" spans="1:7" ht="15.75" thickBot="1" x14ac:dyDescent="0.3">
      <c r="A126" s="29" t="s">
        <v>153</v>
      </c>
      <c r="B126" s="30"/>
      <c r="C126" s="31"/>
      <c r="D126" s="32">
        <f>SUM(D8,D10,D12,D14,D16,D18,D20,D22,D24,D26,D28,D30,D32,D34,D36,D38,D40,D42,D44,D46,D48,D50,D52,D54,D56,D58,D60,D63,D65,D67,D69,D71,D73,D75,D77,D79,D81,D83,D87,D89,D91,D93,D95,D97,D99,D101,D103,D105,D107,D109,D125)</f>
        <v>296952.10000000003</v>
      </c>
      <c r="E126" s="31"/>
      <c r="F126" s="33"/>
      <c r="G126" s="34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2025-11-25T12:06:20Z</dcterms:modified>
</cp:coreProperties>
</file>