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2" i="1" l="1"/>
  <c r="D143" i="1"/>
  <c r="D141" i="1"/>
  <c r="D139" i="1"/>
  <c r="D137" i="1"/>
  <c r="D135" i="1"/>
  <c r="D133" i="1"/>
  <c r="D130" i="1"/>
  <c r="D128" i="1"/>
  <c r="D126" i="1"/>
  <c r="D124" i="1"/>
  <c r="D122" i="1"/>
  <c r="D120" i="1"/>
  <c r="D117" i="1"/>
  <c r="D115" i="1"/>
  <c r="D113" i="1"/>
  <c r="D111" i="1"/>
  <c r="D109" i="1"/>
  <c r="D107" i="1"/>
  <c r="D105" i="1"/>
  <c r="D103" i="1"/>
  <c r="D101" i="1"/>
  <c r="D99" i="1"/>
  <c r="D96" i="1"/>
  <c r="D94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5" i="1"/>
  <c r="D53" i="1"/>
  <c r="D51" i="1"/>
  <c r="D49" i="1"/>
  <c r="D47" i="1"/>
  <c r="D45" i="1"/>
  <c r="D43" i="1"/>
  <c r="D41" i="1"/>
  <c r="D39" i="1"/>
  <c r="D37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  <c r="D163" i="1" s="1"/>
</calcChain>
</file>

<file path=xl/sharedStrings.xml><?xml version="1.0" encoding="utf-8"?>
<sst xmlns="http://schemas.openxmlformats.org/spreadsheetml/2006/main" count="450" uniqueCount="190">
  <si>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</si>
  <si>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</si>
  <si>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</si>
  <si>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</si>
  <si>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</si>
  <si>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</si>
  <si>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</si>
  <si>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</si>
  <si>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</si>
  <si>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01.11.2025 Do 30.11.2025</t>
  </si>
  <si>
    <t>UDRUGA ENERGETIČARA ZAGREB</t>
  </si>
  <si>
    <t>97895722777</t>
  </si>
  <si>
    <t>10000 ZAGREB</t>
  </si>
  <si>
    <t>STRUČNO USAVRŠAVANJE ZAPOSLENIKA</t>
  </si>
  <si>
    <t>OŠ M.J.ZAGORKE</t>
  </si>
  <si>
    <t>Ukupno:</t>
  </si>
  <si>
    <t>PROFIL KLETT D.O.O.</t>
  </si>
  <si>
    <t>95803232921</t>
  </si>
  <si>
    <t>ZAGREB</t>
  </si>
  <si>
    <t>NAKNADE GRAĐANIMA I KUĆANSTVIMA U NARAVI</t>
  </si>
  <si>
    <t>KNJIGE U KNJIŽNICAMA</t>
  </si>
  <si>
    <t>R-GLOBAL d.o.o.</t>
  </si>
  <si>
    <t>93152082975</t>
  </si>
  <si>
    <t>ZAGREB 10000</t>
  </si>
  <si>
    <t>USLUGE TEKUĆEG I INVESTICIJSKOG ODRŽAVANJA</t>
  </si>
  <si>
    <t>TEHNOINVEST</t>
  </si>
  <si>
    <t>90487555284</t>
  </si>
  <si>
    <t>LUČKO 10250</t>
  </si>
  <si>
    <t>MATERIJAL I SIROVINE</t>
  </si>
  <si>
    <t>AGROPROTEINKA-ENERGIJA d.o.o.</t>
  </si>
  <si>
    <t>90174095121</t>
  </si>
  <si>
    <t>10360 SESVETE</t>
  </si>
  <si>
    <t>USLUGE TELEFONA, POŠTE I PRIJEVOZA</t>
  </si>
  <si>
    <t>Ivero d.o.o.</t>
  </si>
  <si>
    <t>89206455960</t>
  </si>
  <si>
    <t>10000 Zagreb</t>
  </si>
  <si>
    <t>OSTALI NESPOMENUTI RASHODI POSLOVANJA</t>
  </si>
  <si>
    <t>HRVATSKA POŠTANSKA BANKA</t>
  </si>
  <si>
    <t>87939104217</t>
  </si>
  <si>
    <t>BANKARSKE USLUGE I USLUGE PLATNOG PROMETA</t>
  </si>
  <si>
    <t>ČAZMATRANS d.o.o.+</t>
  </si>
  <si>
    <t>87679956140</t>
  </si>
  <si>
    <t>HP-HRVATSKA POŠTA D.D.</t>
  </si>
  <si>
    <t>87311810356</t>
  </si>
  <si>
    <t>FINANCIJSKA AGENCIJA</t>
  </si>
  <si>
    <t>85821130368</t>
  </si>
  <si>
    <t>ČISTOĆA  D.O.O.-85584865987</t>
  </si>
  <si>
    <t>85584865987</t>
  </si>
  <si>
    <t>KOMUNALNE USLUGE</t>
  </si>
  <si>
    <t>VODOOPSKRBA I ODVODNJA</t>
  </si>
  <si>
    <t>83416546499</t>
  </si>
  <si>
    <t>AGRODALM d.o.o.</t>
  </si>
  <si>
    <t>80649374262</t>
  </si>
  <si>
    <t>Zagreb 10040</t>
  </si>
  <si>
    <t>NAKLADA LJEVAK D.O.O.</t>
  </si>
  <si>
    <t>80364394364</t>
  </si>
  <si>
    <t>UREDSKI MATERIJAL I OSTALI MATERIJALNI RASHODI</t>
  </si>
  <si>
    <t>KRŠĆANSKA SADAŠNJOST</t>
  </si>
  <si>
    <t>79817762581</t>
  </si>
  <si>
    <t>KOVAČIĆ KONZALTING d.o.o.</t>
  </si>
  <si>
    <t>79608058419</t>
  </si>
  <si>
    <t>TROGIR</t>
  </si>
  <si>
    <t>LEXPERA d.o.o.</t>
  </si>
  <si>
    <t>79506290597</t>
  </si>
  <si>
    <t>Javna ustanova - Maksimir</t>
  </si>
  <si>
    <t>78356795960</t>
  </si>
  <si>
    <t>ZAGREBAČKE PEKARNE "KLARA</t>
  </si>
  <si>
    <t>76842508189</t>
  </si>
  <si>
    <t>BETA IMPERIJAL D.O.O.</t>
  </si>
  <si>
    <t>76304950994</t>
  </si>
  <si>
    <t>OPTIMUS LAB d.o.o.</t>
  </si>
  <si>
    <t>71981294715</t>
  </si>
  <si>
    <t>ČAKOVEC 40 000</t>
  </si>
  <si>
    <t>RAČUNALNE USLUGE</t>
  </si>
  <si>
    <t>ELEMENT D.O.O.</t>
  </si>
  <si>
    <t>71412305441</t>
  </si>
  <si>
    <t>TELEMACH HRVATSKA d.o.o.</t>
  </si>
  <si>
    <t>70133616033</t>
  </si>
  <si>
    <t>TOKIĆ TRGOVINA d.o.o.</t>
  </si>
  <si>
    <t>68506332477</t>
  </si>
  <si>
    <t>UREĐAJI, STROJEVI I OPREMA ZA OSTALE NAMJENE</t>
  </si>
  <si>
    <t>HRT-HRVATSKA RADIOTELEVIZIJA+</t>
  </si>
  <si>
    <t>68419124305</t>
  </si>
  <si>
    <t>USLUGE PROMIDŽBE I INFORMIRANJA</t>
  </si>
  <si>
    <t>PARLOV USLUGE d.o.o.</t>
  </si>
  <si>
    <t>67278213836</t>
  </si>
  <si>
    <t>Dostava plina Zagreb d.o.o.</t>
  </si>
  <si>
    <t>64678690970</t>
  </si>
  <si>
    <t>ENERGIJA</t>
  </si>
  <si>
    <t>NARODNE NOVINE D.D.+</t>
  </si>
  <si>
    <t>64546066176</t>
  </si>
  <si>
    <t>FUČKAN d.o.o.</t>
  </si>
  <si>
    <t>63851106916</t>
  </si>
  <si>
    <t>10380 Sveti Ivan Zelina</t>
  </si>
  <si>
    <t>HEP OPSKRBA</t>
  </si>
  <si>
    <t>63073332379</t>
  </si>
  <si>
    <t>GRADSKI URED ZA IZGRADNJU</t>
  </si>
  <si>
    <t>61817894937</t>
  </si>
  <si>
    <t>SAVEZ ENERGETIČARA HRVATSKE</t>
  </si>
  <si>
    <t>56822948795</t>
  </si>
  <si>
    <t>IGOMAT d.o.o.</t>
  </si>
  <si>
    <t>55662000497</t>
  </si>
  <si>
    <t>BREGANA 10432</t>
  </si>
  <si>
    <t>IBIS GRAFIKA d.o.o.</t>
  </si>
  <si>
    <t>55305844525</t>
  </si>
  <si>
    <t>B1 MEDIA D.O.O.</t>
  </si>
  <si>
    <t>52846567786</t>
  </si>
  <si>
    <t>ZAGREB 10 000</t>
  </si>
  <si>
    <t>OSTALE USLUGE</t>
  </si>
  <si>
    <t>STRIDON-PROMET d.o.o.</t>
  </si>
  <si>
    <t>50403201385</t>
  </si>
  <si>
    <t>DUGO SELO 10370</t>
  </si>
  <si>
    <t>INTERŠPAR- SPAR HRVATSKA d.o.o.</t>
  </si>
  <si>
    <t>46108893754</t>
  </si>
  <si>
    <t>VINDIJA D.D.-MESO +</t>
  </si>
  <si>
    <t>44138062462</t>
  </si>
  <si>
    <t>VARAŽDIN</t>
  </si>
  <si>
    <t>GLAS KONCILA</t>
  </si>
  <si>
    <t>42821159693</t>
  </si>
  <si>
    <t>PLAVA PTICA D.O.O.</t>
  </si>
  <si>
    <t>39521531180</t>
  </si>
  <si>
    <t>ŠKOLSKA KNJIGA D.D.-38967655335 +</t>
  </si>
  <si>
    <t>38967655335</t>
  </si>
  <si>
    <t>EURO-MILK D.O.O.+</t>
  </si>
  <si>
    <t>37463678442</t>
  </si>
  <si>
    <t>10381 BEDENICA</t>
  </si>
  <si>
    <t>ZAVOD ZA JAVNO ZDRAVSTVO-33392005961 +</t>
  </si>
  <si>
    <t>33392005961</t>
  </si>
  <si>
    <t>ZDRAVSTVENE I VETERINARSKE USLUGE</t>
  </si>
  <si>
    <t>A1 Hrvatska d.o.o.</t>
  </si>
  <si>
    <t>29524210204</t>
  </si>
  <si>
    <t>AFFIDEA SVETI ROK POLIKLINIKA</t>
  </si>
  <si>
    <t>28842147765</t>
  </si>
  <si>
    <t>INA D.D.</t>
  </si>
  <si>
    <t>27759560625</t>
  </si>
  <si>
    <t>TRGO-ZVONO d.o.o.</t>
  </si>
  <si>
    <t>27652048507</t>
  </si>
  <si>
    <t>Zagreb 10000</t>
  </si>
  <si>
    <t>NAKLADA KOSINJ D.O.O.</t>
  </si>
  <si>
    <t>26853748349</t>
  </si>
  <si>
    <t>Udruga Vjetar u leďa</t>
  </si>
  <si>
    <t>20736584190</t>
  </si>
  <si>
    <t>PODRAVKA PREHRAMBENA INDUSTRIJA</t>
  </si>
  <si>
    <t>18928523252</t>
  </si>
  <si>
    <t>KOPRIVNICA</t>
  </si>
  <si>
    <t>LINDSTROM d.o.o. za usluge</t>
  </si>
  <si>
    <t>17796122877</t>
  </si>
  <si>
    <t>KONE d.o.o.</t>
  </si>
  <si>
    <t>15526597734</t>
  </si>
  <si>
    <t>KATARINA ZRINSKI D.O.O.</t>
  </si>
  <si>
    <t>13653700851</t>
  </si>
  <si>
    <t>FERIVI &amp;CO. D.O.O</t>
  </si>
  <si>
    <t>13270123807</t>
  </si>
  <si>
    <t>TENJA 31207</t>
  </si>
  <si>
    <t>ŠVENDA TARMANN CHEMIE D.O</t>
  </si>
  <si>
    <t>12443607100</t>
  </si>
  <si>
    <t>PRELOG</t>
  </si>
  <si>
    <t>ALKA SCRIPT D.O.O.</t>
  </si>
  <si>
    <t>10350279556</t>
  </si>
  <si>
    <t>AKD-ZAŠTITA D.O.O.</t>
  </si>
  <si>
    <t>09253797076</t>
  </si>
  <si>
    <t>Net-Mag d.o.o.</t>
  </si>
  <si>
    <t>09012552972</t>
  </si>
  <si>
    <t>Zagreb</t>
  </si>
  <si>
    <t>ALFA D.D. +</t>
  </si>
  <si>
    <t>07189160632</t>
  </si>
  <si>
    <t>LEDO plus d.o.o.</t>
  </si>
  <si>
    <t>07179054100</t>
  </si>
  <si>
    <t>ESK   D.O.O.+</t>
  </si>
  <si>
    <t>06135698286</t>
  </si>
  <si>
    <t>FORMAT A4 d.o.o.</t>
  </si>
  <si>
    <t>06130093663</t>
  </si>
  <si>
    <t>10410 Velika Gorica</t>
  </si>
  <si>
    <t>NOVI INFORMATOR</t>
  </si>
  <si>
    <t>03492821167</t>
  </si>
  <si>
    <t>TIN-PROIZVODNJA +</t>
  </si>
  <si>
    <t>03394514113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</si>
  <si>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</si>
  <si>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</si>
  <si>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</si>
  <si>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</si>
  <si>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</si>
  <si>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SLUŽBENA PUTOVANJA</t>
  </si>
  <si>
    <t>NAKNADE ZA PRIJEVOZ</t>
  </si>
  <si>
    <t>MATERIJAL I DIJELOVI ZA TEKUĆE I INVESTICIJSKO ODRŽAVANJE</t>
  </si>
  <si>
    <t>INTELEKTUALNE I OSOBNE USLUGE</t>
  </si>
  <si>
    <t>NAKNADE ZA RAD PREDSTAVNIČKIH  I IZVRŠNIH TIJELA I SLIČNO</t>
  </si>
  <si>
    <t>PRISTOJBE I NAKNADE</t>
  </si>
  <si>
    <t>ZATEZNE KAMATE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</si>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</sst>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2"/>
  <sheetViews>
    <sheetView tabSelected="1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292.5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292.5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8256.2199999999993</v>
      </c>
      <c r="E9" s="10">
        <v>3722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619.02</v>
      </c>
      <c r="E10" s="10">
        <v>4241</v>
      </c>
      <c r="F10" s="9" t="s">
        <v>20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8875.24</v>
      </c>
      <c r="E11" s="23"/>
      <c r="F11" s="25"/>
      <c r="G11" s="26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233.08</v>
      </c>
      <c r="E12" s="10">
        <v>3232</v>
      </c>
      <c r="F12" s="9" t="s">
        <v>24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233.08</v>
      </c>
      <c r="E13" s="23"/>
      <c r="F13" s="25"/>
      <c r="G13" s="26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195.31</v>
      </c>
      <c r="E14" s="10">
        <v>3222</v>
      </c>
      <c r="F14" s="9" t="s">
        <v>28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195.31</v>
      </c>
      <c r="E15" s="23"/>
      <c r="F15" s="25"/>
      <c r="G15" s="26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570.38</v>
      </c>
      <c r="E16" s="10">
        <v>3231</v>
      </c>
      <c r="F16" s="9" t="s">
        <v>32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570.38</v>
      </c>
      <c r="E17" s="23"/>
      <c r="F17" s="25"/>
      <c r="G17" s="26"/>
    </row>
    <row r="18" spans="1:7" x14ac:dyDescent="0.25">
      <c r="A18" s="9" t="s">
        <v>33</v>
      </c>
      <c r="B18" s="14" t="s">
        <v>34</v>
      </c>
      <c r="C18" s="10" t="s">
        <v>35</v>
      </c>
      <c r="D18" s="18">
        <v>256.55</v>
      </c>
      <c r="E18" s="10">
        <v>3299</v>
      </c>
      <c r="F18" s="9" t="s">
        <v>36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256.55</v>
      </c>
      <c r="E19" s="23"/>
      <c r="F19" s="25"/>
      <c r="G19" s="26"/>
    </row>
    <row r="20" spans="1:7" x14ac:dyDescent="0.25">
      <c r="A20" s="9" t="s">
        <v>37</v>
      </c>
      <c r="B20" s="14" t="s">
        <v>38</v>
      </c>
      <c r="C20" s="10" t="s">
        <v>18</v>
      </c>
      <c r="D20" s="18">
        <v>30.5</v>
      </c>
      <c r="E20" s="10">
        <v>3431</v>
      </c>
      <c r="F20" s="9" t="s">
        <v>39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30.5</v>
      </c>
      <c r="E21" s="23"/>
      <c r="F21" s="25"/>
      <c r="G21" s="26"/>
    </row>
    <row r="22" spans="1:7" x14ac:dyDescent="0.25">
      <c r="A22" s="9" t="s">
        <v>40</v>
      </c>
      <c r="B22" s="14" t="s">
        <v>41</v>
      </c>
      <c r="C22" s="10" t="s">
        <v>18</v>
      </c>
      <c r="D22" s="18">
        <v>85</v>
      </c>
      <c r="E22" s="10">
        <v>3213</v>
      </c>
      <c r="F22" s="9" t="s">
        <v>13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85</v>
      </c>
      <c r="E23" s="23"/>
      <c r="F23" s="25"/>
      <c r="G23" s="26"/>
    </row>
    <row r="24" spans="1:7" x14ac:dyDescent="0.25">
      <c r="A24" s="9" t="s">
        <v>42</v>
      </c>
      <c r="B24" s="14" t="s">
        <v>43</v>
      </c>
      <c r="C24" s="10" t="s">
        <v>12</v>
      </c>
      <c r="D24" s="18">
        <v>15.21</v>
      </c>
      <c r="E24" s="10">
        <v>3231</v>
      </c>
      <c r="F24" s="9" t="s">
        <v>32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15.21</v>
      </c>
      <c r="E25" s="23"/>
      <c r="F25" s="25"/>
      <c r="G25" s="26"/>
    </row>
    <row r="26" spans="1:7" x14ac:dyDescent="0.25">
      <c r="A26" s="9" t="s">
        <v>44</v>
      </c>
      <c r="B26" s="14" t="s">
        <v>45</v>
      </c>
      <c r="C26" s="10" t="s">
        <v>18</v>
      </c>
      <c r="D26" s="18">
        <v>10.210000000000001</v>
      </c>
      <c r="E26" s="10">
        <v>3431</v>
      </c>
      <c r="F26" s="9" t="s">
        <v>39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10.210000000000001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18</v>
      </c>
      <c r="D28" s="18">
        <v>524.07000000000005</v>
      </c>
      <c r="E28" s="10">
        <v>3234</v>
      </c>
      <c r="F28" s="9" t="s">
        <v>48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524.07000000000005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18</v>
      </c>
      <c r="D30" s="18">
        <v>1811.15</v>
      </c>
      <c r="E30" s="10">
        <v>3234</v>
      </c>
      <c r="F30" s="9" t="s">
        <v>48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1811.15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53</v>
      </c>
      <c r="D32" s="18">
        <v>57.74</v>
      </c>
      <c r="E32" s="10">
        <v>3222</v>
      </c>
      <c r="F32" s="9" t="s">
        <v>28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57.74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18</v>
      </c>
      <c r="D34" s="18">
        <v>648</v>
      </c>
      <c r="E34" s="10">
        <v>3221</v>
      </c>
      <c r="F34" s="9" t="s">
        <v>56</v>
      </c>
      <c r="G34" s="27" t="s">
        <v>14</v>
      </c>
    </row>
    <row r="35" spans="1:7" x14ac:dyDescent="0.25">
      <c r="A35" s="9"/>
      <c r="B35" s="14"/>
      <c r="C35" s="10"/>
      <c r="D35" s="18">
        <v>583.36</v>
      </c>
      <c r="E35" s="10">
        <v>3722</v>
      </c>
      <c r="F35" s="9" t="s">
        <v>19</v>
      </c>
      <c r="G35" s="28" t="s">
        <v>14</v>
      </c>
    </row>
    <row r="36" spans="1:7" x14ac:dyDescent="0.25">
      <c r="A36" s="9"/>
      <c r="B36" s="14"/>
      <c r="C36" s="10"/>
      <c r="D36" s="18">
        <v>149.82</v>
      </c>
      <c r="E36" s="10">
        <v>4241</v>
      </c>
      <c r="F36" s="9" t="s">
        <v>20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SUM(D34:D36)</f>
        <v>1381.18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18</v>
      </c>
      <c r="D38" s="18">
        <v>613.71</v>
      </c>
      <c r="E38" s="10">
        <v>3722</v>
      </c>
      <c r="F38" s="9" t="s">
        <v>19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613.71</v>
      </c>
      <c r="E39" s="23"/>
      <c r="F39" s="25"/>
      <c r="G39" s="26"/>
    </row>
    <row r="40" spans="1:7" x14ac:dyDescent="0.25">
      <c r="A40" s="9" t="s">
        <v>59</v>
      </c>
      <c r="B40" s="14" t="s">
        <v>60</v>
      </c>
      <c r="C40" s="10" t="s">
        <v>61</v>
      </c>
      <c r="D40" s="18">
        <v>282.5</v>
      </c>
      <c r="E40" s="10">
        <v>3221</v>
      </c>
      <c r="F40" s="9" t="s">
        <v>56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282.5</v>
      </c>
      <c r="E41" s="23"/>
      <c r="F41" s="25"/>
      <c r="G41" s="26"/>
    </row>
    <row r="42" spans="1:7" x14ac:dyDescent="0.25">
      <c r="A42" s="9" t="s">
        <v>62</v>
      </c>
      <c r="B42" s="14" t="s">
        <v>63</v>
      </c>
      <c r="C42" s="10" t="s">
        <v>12</v>
      </c>
      <c r="D42" s="18">
        <v>49.78</v>
      </c>
      <c r="E42" s="10">
        <v>3221</v>
      </c>
      <c r="F42" s="9" t="s">
        <v>56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49.78</v>
      </c>
      <c r="E43" s="23"/>
      <c r="F43" s="25"/>
      <c r="G43" s="26"/>
    </row>
    <row r="44" spans="1:7" x14ac:dyDescent="0.25">
      <c r="A44" s="9" t="s">
        <v>64</v>
      </c>
      <c r="B44" s="14" t="s">
        <v>65</v>
      </c>
      <c r="C44" s="10" t="s">
        <v>35</v>
      </c>
      <c r="D44" s="18">
        <v>420</v>
      </c>
      <c r="E44" s="10">
        <v>3299</v>
      </c>
      <c r="F44" s="9" t="s">
        <v>36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420</v>
      </c>
      <c r="E45" s="23"/>
      <c r="F45" s="25"/>
      <c r="G45" s="26"/>
    </row>
    <row r="46" spans="1:7" x14ac:dyDescent="0.25">
      <c r="A46" s="9" t="s">
        <v>66</v>
      </c>
      <c r="B46" s="14" t="s">
        <v>67</v>
      </c>
      <c r="C46" s="10" t="s">
        <v>18</v>
      </c>
      <c r="D46" s="18">
        <v>3593.92</v>
      </c>
      <c r="E46" s="10">
        <v>3222</v>
      </c>
      <c r="F46" s="9" t="s">
        <v>28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3593.92</v>
      </c>
      <c r="E47" s="23"/>
      <c r="F47" s="25"/>
      <c r="G47" s="26"/>
    </row>
    <row r="48" spans="1:7" x14ac:dyDescent="0.25">
      <c r="A48" s="9" t="s">
        <v>68</v>
      </c>
      <c r="B48" s="14" t="s">
        <v>69</v>
      </c>
      <c r="C48" s="10" t="s">
        <v>18</v>
      </c>
      <c r="D48" s="18">
        <v>1012.5</v>
      </c>
      <c r="E48" s="10">
        <v>3232</v>
      </c>
      <c r="F48" s="9" t="s">
        <v>24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1012.5</v>
      </c>
      <c r="E49" s="23"/>
      <c r="F49" s="25"/>
      <c r="G49" s="26"/>
    </row>
    <row r="50" spans="1:7" x14ac:dyDescent="0.25">
      <c r="A50" s="9" t="s">
        <v>70</v>
      </c>
      <c r="B50" s="14" t="s">
        <v>71</v>
      </c>
      <c r="C50" s="10" t="s">
        <v>72</v>
      </c>
      <c r="D50" s="18">
        <v>453.13</v>
      </c>
      <c r="E50" s="10">
        <v>3238</v>
      </c>
      <c r="F50" s="9" t="s">
        <v>73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453.13</v>
      </c>
      <c r="E51" s="23"/>
      <c r="F51" s="25"/>
      <c r="G51" s="26"/>
    </row>
    <row r="52" spans="1:7" x14ac:dyDescent="0.25">
      <c r="A52" s="9" t="s">
        <v>74</v>
      </c>
      <c r="B52" s="14" t="s">
        <v>75</v>
      </c>
      <c r="C52" s="10" t="s">
        <v>18</v>
      </c>
      <c r="D52" s="18">
        <v>6.5</v>
      </c>
      <c r="E52" s="10">
        <v>3221</v>
      </c>
      <c r="F52" s="9" t="s">
        <v>56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6.5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23</v>
      </c>
      <c r="D54" s="18">
        <v>28.85</v>
      </c>
      <c r="E54" s="10">
        <v>3231</v>
      </c>
      <c r="F54" s="9" t="s">
        <v>32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28.85</v>
      </c>
      <c r="E55" s="23"/>
      <c r="F55" s="25"/>
      <c r="G55" s="26"/>
    </row>
    <row r="56" spans="1:7" x14ac:dyDescent="0.25">
      <c r="A56" s="9" t="s">
        <v>78</v>
      </c>
      <c r="B56" s="14" t="s">
        <v>79</v>
      </c>
      <c r="C56" s="10" t="s">
        <v>18</v>
      </c>
      <c r="D56" s="18">
        <v>1827.52</v>
      </c>
      <c r="E56" s="10">
        <v>3221</v>
      </c>
      <c r="F56" s="9" t="s">
        <v>56</v>
      </c>
      <c r="G56" s="27" t="s">
        <v>14</v>
      </c>
    </row>
    <row r="57" spans="1:7" x14ac:dyDescent="0.25">
      <c r="A57" s="9"/>
      <c r="B57" s="14"/>
      <c r="C57" s="10"/>
      <c r="D57" s="18">
        <v>320.02999999999997</v>
      </c>
      <c r="E57" s="10">
        <v>3299</v>
      </c>
      <c r="F57" s="9" t="s">
        <v>36</v>
      </c>
      <c r="G57" s="28" t="s">
        <v>14</v>
      </c>
    </row>
    <row r="58" spans="1:7" x14ac:dyDescent="0.25">
      <c r="A58" s="9"/>
      <c r="B58" s="14"/>
      <c r="C58" s="10"/>
      <c r="D58" s="18">
        <v>671.56</v>
      </c>
      <c r="E58" s="10">
        <v>4227</v>
      </c>
      <c r="F58" s="9" t="s">
        <v>80</v>
      </c>
      <c r="G58" s="28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SUM(D56:D58)</f>
        <v>2819.11</v>
      </c>
      <c r="E59" s="23"/>
      <c r="F59" s="25"/>
      <c r="G59" s="26"/>
    </row>
    <row r="60" spans="1:7" x14ac:dyDescent="0.25">
      <c r="A60" s="9" t="s">
        <v>81</v>
      </c>
      <c r="B60" s="14" t="s">
        <v>82</v>
      </c>
      <c r="C60" s="10" t="s">
        <v>18</v>
      </c>
      <c r="D60" s="18">
        <v>10.62</v>
      </c>
      <c r="E60" s="10">
        <v>3233</v>
      </c>
      <c r="F60" s="9" t="s">
        <v>83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10.62</v>
      </c>
      <c r="E61" s="23"/>
      <c r="F61" s="25"/>
      <c r="G61" s="26"/>
    </row>
    <row r="62" spans="1:7" x14ac:dyDescent="0.25">
      <c r="A62" s="9" t="s">
        <v>84</v>
      </c>
      <c r="B62" s="14" t="s">
        <v>85</v>
      </c>
      <c r="C62" s="10" t="s">
        <v>18</v>
      </c>
      <c r="D62" s="18">
        <v>1070.3800000000001</v>
      </c>
      <c r="E62" s="10">
        <v>3222</v>
      </c>
      <c r="F62" s="9" t="s">
        <v>28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1070.3800000000001</v>
      </c>
      <c r="E63" s="23"/>
      <c r="F63" s="25"/>
      <c r="G63" s="26"/>
    </row>
    <row r="64" spans="1:7" x14ac:dyDescent="0.25">
      <c r="A64" s="9" t="s">
        <v>86</v>
      </c>
      <c r="B64" s="14" t="s">
        <v>87</v>
      </c>
      <c r="C64" s="10" t="s">
        <v>35</v>
      </c>
      <c r="D64" s="18">
        <v>53.4</v>
      </c>
      <c r="E64" s="10">
        <v>3223</v>
      </c>
      <c r="F64" s="9" t="s">
        <v>88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53.4</v>
      </c>
      <c r="E65" s="23"/>
      <c r="F65" s="25"/>
      <c r="G65" s="26"/>
    </row>
    <row r="66" spans="1:7" x14ac:dyDescent="0.25">
      <c r="A66" s="9" t="s">
        <v>89</v>
      </c>
      <c r="B66" s="14" t="s">
        <v>90</v>
      </c>
      <c r="C66" s="10" t="s">
        <v>18</v>
      </c>
      <c r="D66" s="18">
        <v>310</v>
      </c>
      <c r="E66" s="10">
        <v>3221</v>
      </c>
      <c r="F66" s="9" t="s">
        <v>56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310</v>
      </c>
      <c r="E67" s="23"/>
      <c r="F67" s="25"/>
      <c r="G67" s="26"/>
    </row>
    <row r="68" spans="1:7" x14ac:dyDescent="0.25">
      <c r="A68" s="9" t="s">
        <v>91</v>
      </c>
      <c r="B68" s="14" t="s">
        <v>92</v>
      </c>
      <c r="C68" s="10" t="s">
        <v>93</v>
      </c>
      <c r="D68" s="18">
        <v>2313.33</v>
      </c>
      <c r="E68" s="10">
        <v>4227</v>
      </c>
      <c r="F68" s="9" t="s">
        <v>80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2313.33</v>
      </c>
      <c r="E69" s="23"/>
      <c r="F69" s="25"/>
      <c r="G69" s="26"/>
    </row>
    <row r="70" spans="1:7" x14ac:dyDescent="0.25">
      <c r="A70" s="9" t="s">
        <v>94</v>
      </c>
      <c r="B70" s="14" t="s">
        <v>95</v>
      </c>
      <c r="C70" s="10" t="s">
        <v>18</v>
      </c>
      <c r="D70" s="18">
        <v>2940.8</v>
      </c>
      <c r="E70" s="10">
        <v>3223</v>
      </c>
      <c r="F70" s="9" t="s">
        <v>88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2940.8</v>
      </c>
      <c r="E71" s="23"/>
      <c r="F71" s="25"/>
      <c r="G71" s="26"/>
    </row>
    <row r="72" spans="1:7" x14ac:dyDescent="0.25">
      <c r="A72" s="9" t="s">
        <v>96</v>
      </c>
      <c r="B72" s="14" t="s">
        <v>97</v>
      </c>
      <c r="C72" s="10" t="s">
        <v>18</v>
      </c>
      <c r="D72" s="18">
        <v>86.19</v>
      </c>
      <c r="E72" s="10">
        <v>3234</v>
      </c>
      <c r="F72" s="9" t="s">
        <v>48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86.19</v>
      </c>
      <c r="E73" s="23"/>
      <c r="F73" s="25"/>
      <c r="G73" s="26"/>
    </row>
    <row r="74" spans="1:7" x14ac:dyDescent="0.25">
      <c r="A74" s="9" t="s">
        <v>98</v>
      </c>
      <c r="B74" s="14" t="s">
        <v>99</v>
      </c>
      <c r="C74" s="10" t="s">
        <v>23</v>
      </c>
      <c r="D74" s="18">
        <v>53.75</v>
      </c>
      <c r="E74" s="10">
        <v>3213</v>
      </c>
      <c r="F74" s="9" t="s">
        <v>13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53.75</v>
      </c>
      <c r="E75" s="23"/>
      <c r="F75" s="25"/>
      <c r="G75" s="26"/>
    </row>
    <row r="76" spans="1:7" x14ac:dyDescent="0.25">
      <c r="A76" s="9" t="s">
        <v>100</v>
      </c>
      <c r="B76" s="14" t="s">
        <v>101</v>
      </c>
      <c r="C76" s="10" t="s">
        <v>102</v>
      </c>
      <c r="D76" s="18">
        <v>3376.18</v>
      </c>
      <c r="E76" s="10">
        <v>3222</v>
      </c>
      <c r="F76" s="9" t="s">
        <v>28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3376.18</v>
      </c>
      <c r="E77" s="23"/>
      <c r="F77" s="25"/>
      <c r="G77" s="26"/>
    </row>
    <row r="78" spans="1:7" x14ac:dyDescent="0.25">
      <c r="A78" s="9" t="s">
        <v>103</v>
      </c>
      <c r="B78" s="14" t="s">
        <v>104</v>
      </c>
      <c r="C78" s="10" t="s">
        <v>23</v>
      </c>
      <c r="D78" s="18">
        <v>151.05000000000001</v>
      </c>
      <c r="E78" s="10">
        <v>3221</v>
      </c>
      <c r="F78" s="9" t="s">
        <v>56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151.05000000000001</v>
      </c>
      <c r="E79" s="23"/>
      <c r="F79" s="25"/>
      <c r="G79" s="26"/>
    </row>
    <row r="80" spans="1:7" x14ac:dyDescent="0.25">
      <c r="A80" s="9" t="s">
        <v>105</v>
      </c>
      <c r="B80" s="14" t="s">
        <v>106</v>
      </c>
      <c r="C80" s="10" t="s">
        <v>107</v>
      </c>
      <c r="D80" s="18">
        <v>40</v>
      </c>
      <c r="E80" s="10">
        <v>3239</v>
      </c>
      <c r="F80" s="9" t="s">
        <v>108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40</v>
      </c>
      <c r="E81" s="23"/>
      <c r="F81" s="25"/>
      <c r="G81" s="26"/>
    </row>
    <row r="82" spans="1:7" x14ac:dyDescent="0.25">
      <c r="A82" s="9" t="s">
        <v>109</v>
      </c>
      <c r="B82" s="14" t="s">
        <v>110</v>
      </c>
      <c r="C82" s="10" t="s">
        <v>111</v>
      </c>
      <c r="D82" s="18">
        <v>1142.99</v>
      </c>
      <c r="E82" s="10">
        <v>3222</v>
      </c>
      <c r="F82" s="9" t="s">
        <v>28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1142.99</v>
      </c>
      <c r="E83" s="23"/>
      <c r="F83" s="25"/>
      <c r="G83" s="26"/>
    </row>
    <row r="84" spans="1:7" x14ac:dyDescent="0.25">
      <c r="A84" s="9" t="s">
        <v>112</v>
      </c>
      <c r="B84" s="14" t="s">
        <v>113</v>
      </c>
      <c r="C84" s="10" t="s">
        <v>18</v>
      </c>
      <c r="D84" s="18">
        <v>476.14</v>
      </c>
      <c r="E84" s="10">
        <v>3299</v>
      </c>
      <c r="F84" s="9" t="s">
        <v>36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476.14</v>
      </c>
      <c r="E85" s="23"/>
      <c r="F85" s="25"/>
      <c r="G85" s="26"/>
    </row>
    <row r="86" spans="1:7" x14ac:dyDescent="0.25">
      <c r="A86" s="9" t="s">
        <v>114</v>
      </c>
      <c r="B86" s="14" t="s">
        <v>115</v>
      </c>
      <c r="C86" s="10" t="s">
        <v>116</v>
      </c>
      <c r="D86" s="18">
        <v>2316.0500000000002</v>
      </c>
      <c r="E86" s="10">
        <v>3222</v>
      </c>
      <c r="F86" s="9" t="s">
        <v>28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2316.0500000000002</v>
      </c>
      <c r="E87" s="23"/>
      <c r="F87" s="25"/>
      <c r="G87" s="26"/>
    </row>
    <row r="88" spans="1:7" x14ac:dyDescent="0.25">
      <c r="A88" s="9" t="s">
        <v>117</v>
      </c>
      <c r="B88" s="14" t="s">
        <v>118</v>
      </c>
      <c r="C88" s="10" t="s">
        <v>18</v>
      </c>
      <c r="D88" s="18">
        <v>844.12</v>
      </c>
      <c r="E88" s="10">
        <v>3722</v>
      </c>
      <c r="F88" s="9" t="s">
        <v>19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844.12</v>
      </c>
      <c r="E89" s="23"/>
      <c r="F89" s="25"/>
      <c r="G89" s="26"/>
    </row>
    <row r="90" spans="1:7" x14ac:dyDescent="0.25">
      <c r="A90" s="9" t="s">
        <v>119</v>
      </c>
      <c r="B90" s="14" t="s">
        <v>120</v>
      </c>
      <c r="C90" s="10" t="s">
        <v>18</v>
      </c>
      <c r="D90" s="18">
        <v>1152.5</v>
      </c>
      <c r="E90" s="10">
        <v>3232</v>
      </c>
      <c r="F90" s="9" t="s">
        <v>24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1152.5</v>
      </c>
      <c r="E91" s="23"/>
      <c r="F91" s="25"/>
      <c r="G91" s="26"/>
    </row>
    <row r="92" spans="1:7" x14ac:dyDescent="0.25">
      <c r="A92" s="9" t="s">
        <v>121</v>
      </c>
      <c r="B92" s="14" t="s">
        <v>122</v>
      </c>
      <c r="C92" s="10" t="s">
        <v>18</v>
      </c>
      <c r="D92" s="18">
        <v>16794.72</v>
      </c>
      <c r="E92" s="10">
        <v>3722</v>
      </c>
      <c r="F92" s="9" t="s">
        <v>19</v>
      </c>
      <c r="G92" s="27" t="s">
        <v>14</v>
      </c>
    </row>
    <row r="93" spans="1:7" x14ac:dyDescent="0.25">
      <c r="A93" s="9"/>
      <c r="B93" s="14"/>
      <c r="C93" s="10"/>
      <c r="D93" s="18">
        <v>117.14</v>
      </c>
      <c r="E93" s="10">
        <v>4241</v>
      </c>
      <c r="F93" s="9" t="s">
        <v>20</v>
      </c>
      <c r="G93" s="28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SUM(D92:D93)</f>
        <v>16911.86</v>
      </c>
      <c r="E94" s="23"/>
      <c r="F94" s="25"/>
      <c r="G94" s="26"/>
    </row>
    <row r="95" spans="1:7" x14ac:dyDescent="0.25">
      <c r="A95" s="9" t="s">
        <v>123</v>
      </c>
      <c r="B95" s="14" t="s">
        <v>124</v>
      </c>
      <c r="C95" s="10" t="s">
        <v>125</v>
      </c>
      <c r="D95" s="18">
        <v>1082.52</v>
      </c>
      <c r="E95" s="10">
        <v>3222</v>
      </c>
      <c r="F95" s="9" t="s">
        <v>28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1082.52</v>
      </c>
      <c r="E96" s="23"/>
      <c r="F96" s="25"/>
      <c r="G96" s="26"/>
    </row>
    <row r="97" spans="1:7" x14ac:dyDescent="0.25">
      <c r="A97" s="9" t="s">
        <v>126</v>
      </c>
      <c r="B97" s="14" t="s">
        <v>127</v>
      </c>
      <c r="C97" s="10" t="s">
        <v>18</v>
      </c>
      <c r="D97" s="18">
        <v>21.9</v>
      </c>
      <c r="E97" s="10">
        <v>3236</v>
      </c>
      <c r="F97" s="9" t="s">
        <v>128</v>
      </c>
      <c r="G97" s="27" t="s">
        <v>14</v>
      </c>
    </row>
    <row r="98" spans="1:7" x14ac:dyDescent="0.25">
      <c r="A98" s="9"/>
      <c r="B98" s="14"/>
      <c r="C98" s="10"/>
      <c r="D98" s="18">
        <v>95.98</v>
      </c>
      <c r="E98" s="10">
        <v>3299</v>
      </c>
      <c r="F98" s="9" t="s">
        <v>36</v>
      </c>
      <c r="G98" s="28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SUM(D97:D98)</f>
        <v>117.88</v>
      </c>
      <c r="E99" s="23"/>
      <c r="F99" s="25"/>
      <c r="G99" s="26"/>
    </row>
    <row r="100" spans="1:7" x14ac:dyDescent="0.25">
      <c r="A100" s="9" t="s">
        <v>129</v>
      </c>
      <c r="B100" s="14" t="s">
        <v>130</v>
      </c>
      <c r="C100" s="10" t="s">
        <v>18</v>
      </c>
      <c r="D100" s="18">
        <v>189.54</v>
      </c>
      <c r="E100" s="10">
        <v>3231</v>
      </c>
      <c r="F100" s="9" t="s">
        <v>32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189.54</v>
      </c>
      <c r="E101" s="23"/>
      <c r="F101" s="25"/>
      <c r="G101" s="26"/>
    </row>
    <row r="102" spans="1:7" x14ac:dyDescent="0.25">
      <c r="A102" s="9" t="s">
        <v>131</v>
      </c>
      <c r="B102" s="14" t="s">
        <v>132</v>
      </c>
      <c r="C102" s="10" t="s">
        <v>18</v>
      </c>
      <c r="D102" s="18">
        <v>320</v>
      </c>
      <c r="E102" s="10">
        <v>3236</v>
      </c>
      <c r="F102" s="9" t="s">
        <v>128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320</v>
      </c>
      <c r="E103" s="23"/>
      <c r="F103" s="25"/>
      <c r="G103" s="26"/>
    </row>
    <row r="104" spans="1:7" x14ac:dyDescent="0.25">
      <c r="A104" s="9" t="s">
        <v>133</v>
      </c>
      <c r="B104" s="14" t="s">
        <v>134</v>
      </c>
      <c r="C104" s="10" t="s">
        <v>18</v>
      </c>
      <c r="D104" s="18">
        <v>14653.64</v>
      </c>
      <c r="E104" s="10">
        <v>3223</v>
      </c>
      <c r="F104" s="9" t="s">
        <v>88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14653.64</v>
      </c>
      <c r="E105" s="23"/>
      <c r="F105" s="25"/>
      <c r="G105" s="26"/>
    </row>
    <row r="106" spans="1:7" x14ac:dyDescent="0.25">
      <c r="A106" s="9" t="s">
        <v>135</v>
      </c>
      <c r="B106" s="14" t="s">
        <v>136</v>
      </c>
      <c r="C106" s="10" t="s">
        <v>137</v>
      </c>
      <c r="D106" s="18">
        <v>954.47</v>
      </c>
      <c r="E106" s="10">
        <v>3222</v>
      </c>
      <c r="F106" s="9" t="s">
        <v>28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954.47</v>
      </c>
      <c r="E107" s="23"/>
      <c r="F107" s="25"/>
      <c r="G107" s="26"/>
    </row>
    <row r="108" spans="1:7" x14ac:dyDescent="0.25">
      <c r="A108" s="9" t="s">
        <v>138</v>
      </c>
      <c r="B108" s="14" t="s">
        <v>139</v>
      </c>
      <c r="C108" s="10" t="s">
        <v>18</v>
      </c>
      <c r="D108" s="18">
        <v>32.97</v>
      </c>
      <c r="E108" s="10">
        <v>3221</v>
      </c>
      <c r="F108" s="9" t="s">
        <v>56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32.97</v>
      </c>
      <c r="E109" s="23"/>
      <c r="F109" s="25"/>
      <c r="G109" s="26"/>
    </row>
    <row r="110" spans="1:7" x14ac:dyDescent="0.25">
      <c r="A110" s="9" t="s">
        <v>140</v>
      </c>
      <c r="B110" s="14" t="s">
        <v>141</v>
      </c>
      <c r="C110" s="10" t="s">
        <v>12</v>
      </c>
      <c r="D110" s="18">
        <v>300</v>
      </c>
      <c r="E110" s="10">
        <v>3213</v>
      </c>
      <c r="F110" s="9" t="s">
        <v>13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300</v>
      </c>
      <c r="E111" s="23"/>
      <c r="F111" s="25"/>
      <c r="G111" s="26"/>
    </row>
    <row r="112" spans="1:7" x14ac:dyDescent="0.25">
      <c r="A112" s="9" t="s">
        <v>142</v>
      </c>
      <c r="B112" s="14" t="s">
        <v>143</v>
      </c>
      <c r="C112" s="10" t="s">
        <v>144</v>
      </c>
      <c r="D112" s="18">
        <v>1462.91</v>
      </c>
      <c r="E112" s="10">
        <v>3222</v>
      </c>
      <c r="F112" s="9" t="s">
        <v>28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1462.91</v>
      </c>
      <c r="E113" s="23"/>
      <c r="F113" s="25"/>
      <c r="G113" s="26"/>
    </row>
    <row r="114" spans="1:7" x14ac:dyDescent="0.25">
      <c r="A114" s="9" t="s">
        <v>145</v>
      </c>
      <c r="B114" s="14" t="s">
        <v>146</v>
      </c>
      <c r="C114" s="10" t="s">
        <v>35</v>
      </c>
      <c r="D114" s="18">
        <v>62.25</v>
      </c>
      <c r="E114" s="10">
        <v>3232</v>
      </c>
      <c r="F114" s="9" t="s">
        <v>24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62.25</v>
      </c>
      <c r="E115" s="23"/>
      <c r="F115" s="25"/>
      <c r="G115" s="26"/>
    </row>
    <row r="116" spans="1:7" x14ac:dyDescent="0.25">
      <c r="A116" s="9" t="s">
        <v>147</v>
      </c>
      <c r="B116" s="14" t="s">
        <v>148</v>
      </c>
      <c r="C116" s="10" t="s">
        <v>18</v>
      </c>
      <c r="D116" s="18">
        <v>61.69</v>
      </c>
      <c r="E116" s="10">
        <v>3232</v>
      </c>
      <c r="F116" s="9" t="s">
        <v>24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61.69</v>
      </c>
      <c r="E117" s="23"/>
      <c r="F117" s="25"/>
      <c r="G117" s="26"/>
    </row>
    <row r="118" spans="1:7" x14ac:dyDescent="0.25">
      <c r="A118" s="9" t="s">
        <v>149</v>
      </c>
      <c r="B118" s="14" t="s">
        <v>150</v>
      </c>
      <c r="C118" s="10" t="s">
        <v>116</v>
      </c>
      <c r="D118" s="18">
        <v>8.5</v>
      </c>
      <c r="E118" s="10">
        <v>3231</v>
      </c>
      <c r="F118" s="9" t="s">
        <v>32</v>
      </c>
      <c r="G118" s="27" t="s">
        <v>14</v>
      </c>
    </row>
    <row r="119" spans="1:7" x14ac:dyDescent="0.25">
      <c r="A119" s="9"/>
      <c r="B119" s="14"/>
      <c r="C119" s="10"/>
      <c r="D119" s="18">
        <v>561.24</v>
      </c>
      <c r="E119" s="10">
        <v>4241</v>
      </c>
      <c r="F119" s="9" t="s">
        <v>20</v>
      </c>
      <c r="G119" s="28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SUM(D118:D119)</f>
        <v>569.74</v>
      </c>
      <c r="E120" s="23"/>
      <c r="F120" s="25"/>
      <c r="G120" s="26"/>
    </row>
    <row r="121" spans="1:7" x14ac:dyDescent="0.25">
      <c r="A121" s="9" t="s">
        <v>151</v>
      </c>
      <c r="B121" s="14" t="s">
        <v>152</v>
      </c>
      <c r="C121" s="10" t="s">
        <v>153</v>
      </c>
      <c r="D121" s="18">
        <v>260.39999999999998</v>
      </c>
      <c r="E121" s="10">
        <v>3299</v>
      </c>
      <c r="F121" s="9" t="s">
        <v>36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260.39999999999998</v>
      </c>
      <c r="E122" s="23"/>
      <c r="F122" s="25"/>
      <c r="G122" s="26"/>
    </row>
    <row r="123" spans="1:7" x14ac:dyDescent="0.25">
      <c r="A123" s="9" t="s">
        <v>154</v>
      </c>
      <c r="B123" s="14" t="s">
        <v>155</v>
      </c>
      <c r="C123" s="10" t="s">
        <v>156</v>
      </c>
      <c r="D123" s="18">
        <v>53.1</v>
      </c>
      <c r="E123" s="10">
        <v>3299</v>
      </c>
      <c r="F123" s="9" t="s">
        <v>36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53.1</v>
      </c>
      <c r="E124" s="23"/>
      <c r="F124" s="25"/>
      <c r="G124" s="26"/>
    </row>
    <row r="125" spans="1:7" x14ac:dyDescent="0.25">
      <c r="A125" s="9" t="s">
        <v>157</v>
      </c>
      <c r="B125" s="14" t="s">
        <v>158</v>
      </c>
      <c r="C125" s="10" t="s">
        <v>18</v>
      </c>
      <c r="D125" s="18">
        <v>1820.26</v>
      </c>
      <c r="E125" s="10">
        <v>3722</v>
      </c>
      <c r="F125" s="9" t="s">
        <v>19</v>
      </c>
      <c r="G125" s="27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SUM(D125:D125)</f>
        <v>1820.26</v>
      </c>
      <c r="E126" s="23"/>
      <c r="F126" s="25"/>
      <c r="G126" s="26"/>
    </row>
    <row r="127" spans="1:7" x14ac:dyDescent="0.25">
      <c r="A127" s="9" t="s">
        <v>159</v>
      </c>
      <c r="B127" s="14" t="s">
        <v>160</v>
      </c>
      <c r="C127" s="10" t="s">
        <v>12</v>
      </c>
      <c r="D127" s="18">
        <v>55</v>
      </c>
      <c r="E127" s="10">
        <v>3239</v>
      </c>
      <c r="F127" s="9" t="s">
        <v>108</v>
      </c>
      <c r="G127" s="27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SUM(D127:D127)</f>
        <v>55</v>
      </c>
      <c r="E128" s="23"/>
      <c r="F128" s="25"/>
      <c r="G128" s="26"/>
    </row>
    <row r="129" spans="1:7" x14ac:dyDescent="0.25">
      <c r="A129" s="9" t="s">
        <v>161</v>
      </c>
      <c r="B129" s="14" t="s">
        <v>162</v>
      </c>
      <c r="C129" s="10" t="s">
        <v>163</v>
      </c>
      <c r="D129" s="18">
        <v>125</v>
      </c>
      <c r="E129" s="10">
        <v>3238</v>
      </c>
      <c r="F129" s="9" t="s">
        <v>73</v>
      </c>
      <c r="G129" s="27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SUM(D129:D129)</f>
        <v>125</v>
      </c>
      <c r="E130" s="23"/>
      <c r="F130" s="25"/>
      <c r="G130" s="26"/>
    </row>
    <row r="131" spans="1:7" x14ac:dyDescent="0.25">
      <c r="A131" s="9" t="s">
        <v>164</v>
      </c>
      <c r="B131" s="14" t="s">
        <v>165</v>
      </c>
      <c r="C131" s="10" t="s">
        <v>18</v>
      </c>
      <c r="D131" s="18">
        <v>129.99</v>
      </c>
      <c r="E131" s="10">
        <v>3221</v>
      </c>
      <c r="F131" s="9" t="s">
        <v>56</v>
      </c>
      <c r="G131" s="27" t="s">
        <v>14</v>
      </c>
    </row>
    <row r="132" spans="1:7" x14ac:dyDescent="0.25">
      <c r="A132" s="9"/>
      <c r="B132" s="14"/>
      <c r="C132" s="10"/>
      <c r="D132" s="18">
        <v>9607.06</v>
      </c>
      <c r="E132" s="10">
        <v>3722</v>
      </c>
      <c r="F132" s="9" t="s">
        <v>19</v>
      </c>
      <c r="G132" s="28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SUM(D131:D132)</f>
        <v>9737.0499999999993</v>
      </c>
      <c r="E133" s="23"/>
      <c r="F133" s="25"/>
      <c r="G133" s="26"/>
    </row>
    <row r="134" spans="1:7" x14ac:dyDescent="0.25">
      <c r="A134" s="9" t="s">
        <v>166</v>
      </c>
      <c r="B134" s="14" t="s">
        <v>167</v>
      </c>
      <c r="C134" s="10" t="s">
        <v>18</v>
      </c>
      <c r="D134" s="18">
        <v>345.19</v>
      </c>
      <c r="E134" s="10">
        <v>3222</v>
      </c>
      <c r="F134" s="9" t="s">
        <v>28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345.19</v>
      </c>
      <c r="E135" s="23"/>
      <c r="F135" s="25"/>
      <c r="G135" s="26"/>
    </row>
    <row r="136" spans="1:7" x14ac:dyDescent="0.25">
      <c r="A136" s="9" t="s">
        <v>168</v>
      </c>
      <c r="B136" s="14" t="s">
        <v>169</v>
      </c>
      <c r="C136" s="10" t="s">
        <v>18</v>
      </c>
      <c r="D136" s="18">
        <v>725</v>
      </c>
      <c r="E136" s="10">
        <v>3239</v>
      </c>
      <c r="F136" s="9" t="s">
        <v>108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f>SUM(D136:D136)</f>
        <v>725</v>
      </c>
      <c r="E137" s="23"/>
      <c r="F137" s="25"/>
      <c r="G137" s="26"/>
    </row>
    <row r="138" spans="1:7" x14ac:dyDescent="0.25">
      <c r="A138" s="9" t="s">
        <v>170</v>
      </c>
      <c r="B138" s="14" t="s">
        <v>171</v>
      </c>
      <c r="C138" s="10" t="s">
        <v>172</v>
      </c>
      <c r="D138" s="18">
        <v>84.63</v>
      </c>
      <c r="E138" s="10">
        <v>3221</v>
      </c>
      <c r="F138" s="9" t="s">
        <v>56</v>
      </c>
      <c r="G138" s="27" t="s">
        <v>14</v>
      </c>
    </row>
    <row r="139" spans="1:7" ht="27" customHeight="1" thickBot="1" x14ac:dyDescent="0.3">
      <c r="A139" s="21" t="s">
        <v>15</v>
      </c>
      <c r="B139" s="22"/>
      <c r="C139" s="23"/>
      <c r="D139" s="24">
        <f>SUM(D138:D138)</f>
        <v>84.63</v>
      </c>
      <c r="E139" s="23"/>
      <c r="F139" s="25"/>
      <c r="G139" s="26"/>
    </row>
    <row r="140" spans="1:7" x14ac:dyDescent="0.25">
      <c r="A140" s="9" t="s">
        <v>173</v>
      </c>
      <c r="B140" s="14" t="s">
        <v>174</v>
      </c>
      <c r="C140" s="10" t="s">
        <v>23</v>
      </c>
      <c r="D140" s="18">
        <v>125</v>
      </c>
      <c r="E140" s="10">
        <v>3213</v>
      </c>
      <c r="F140" s="9" t="s">
        <v>13</v>
      </c>
      <c r="G140" s="27" t="s">
        <v>14</v>
      </c>
    </row>
    <row r="141" spans="1:7" ht="27" customHeight="1" thickBot="1" x14ac:dyDescent="0.3">
      <c r="A141" s="21" t="s">
        <v>15</v>
      </c>
      <c r="B141" s="22"/>
      <c r="C141" s="23"/>
      <c r="D141" s="24">
        <f>SUM(D140:D140)</f>
        <v>125</v>
      </c>
      <c r="E141" s="23"/>
      <c r="F141" s="25"/>
      <c r="G141" s="26"/>
    </row>
    <row r="142" spans="1:7" x14ac:dyDescent="0.25">
      <c r="A142" s="9" t="s">
        <v>175</v>
      </c>
      <c r="B142" s="14" t="s">
        <v>176</v>
      </c>
      <c r="C142" s="10" t="s">
        <v>18</v>
      </c>
      <c r="D142" s="18">
        <v>3235.74</v>
      </c>
      <c r="E142" s="10">
        <v>3222</v>
      </c>
      <c r="F142" s="9" t="s">
        <v>28</v>
      </c>
      <c r="G142" s="27" t="s">
        <v>14</v>
      </c>
    </row>
    <row r="143" spans="1:7" ht="27" customHeight="1" thickBot="1" x14ac:dyDescent="0.3">
      <c r="A143" s="21" t="s">
        <v>15</v>
      </c>
      <c r="B143" s="22"/>
      <c r="C143" s="23"/>
      <c r="D143" s="24">
        <f>SUM(D142:D142)</f>
        <v>3235.74</v>
      </c>
      <c r="E143" s="23"/>
      <c r="F143" s="25"/>
      <c r="G143" s="26"/>
    </row>
    <row r="144" spans="1:7" x14ac:dyDescent="0.25">
      <c r="A144" s="9"/>
      <c r="B144" s="14"/>
      <c r="C144" s="10"/>
      <c r="D144" s="18">
        <v>160378.6</v>
      </c>
      <c r="E144" s="10">
        <v>3111</v>
      </c>
      <c r="F144" s="9" t="s">
        <v>177</v>
      </c>
      <c r="G144" s="28" t="s">
        <v>14</v>
      </c>
    </row>
    <row r="145" spans="1:7" x14ac:dyDescent="0.25">
      <c r="A145" s="9"/>
      <c r="B145" s="14"/>
      <c r="C145" s="10"/>
      <c r="D145" s="18">
        <v>3423.59</v>
      </c>
      <c r="E145" s="10">
        <v>3113</v>
      </c>
      <c r="F145" s="9" t="s">
        <v>178</v>
      </c>
      <c r="G145" s="28" t="s">
        <v>14</v>
      </c>
    </row>
    <row r="146" spans="1:7" x14ac:dyDescent="0.25">
      <c r="A146" s="9"/>
      <c r="B146" s="14"/>
      <c r="C146" s="10"/>
      <c r="D146" s="18">
        <v>1396.93</v>
      </c>
      <c r="E146" s="10">
        <v>3114</v>
      </c>
      <c r="F146" s="9" t="s">
        <v>179</v>
      </c>
      <c r="G146" s="28" t="s">
        <v>14</v>
      </c>
    </row>
    <row r="147" spans="1:7" x14ac:dyDescent="0.25">
      <c r="A147" s="9"/>
      <c r="B147" s="14"/>
      <c r="C147" s="10"/>
      <c r="D147" s="18">
        <v>674.8</v>
      </c>
      <c r="E147" s="10">
        <v>3121</v>
      </c>
      <c r="F147" s="9" t="s">
        <v>180</v>
      </c>
      <c r="G147" s="28" t="s">
        <v>14</v>
      </c>
    </row>
    <row r="148" spans="1:7" x14ac:dyDescent="0.25">
      <c r="A148" s="9"/>
      <c r="B148" s="14"/>
      <c r="C148" s="10"/>
      <c r="D148" s="18">
        <v>26119.68</v>
      </c>
      <c r="E148" s="10">
        <v>3132</v>
      </c>
      <c r="F148" s="9" t="s">
        <v>181</v>
      </c>
      <c r="G148" s="28" t="s">
        <v>14</v>
      </c>
    </row>
    <row r="149" spans="1:7" x14ac:dyDescent="0.25">
      <c r="A149" s="9"/>
      <c r="B149" s="14"/>
      <c r="C149" s="10"/>
      <c r="D149" s="18">
        <v>869</v>
      </c>
      <c r="E149" s="10">
        <v>3211</v>
      </c>
      <c r="F149" s="9" t="s">
        <v>182</v>
      </c>
      <c r="G149" s="28" t="s">
        <v>14</v>
      </c>
    </row>
    <row r="150" spans="1:7" x14ac:dyDescent="0.25">
      <c r="A150" s="9"/>
      <c r="B150" s="14"/>
      <c r="C150" s="10"/>
      <c r="D150" s="18">
        <v>4986.96</v>
      </c>
      <c r="E150" s="10">
        <v>3212</v>
      </c>
      <c r="F150" s="9" t="s">
        <v>183</v>
      </c>
      <c r="G150" s="28" t="s">
        <v>14</v>
      </c>
    </row>
    <row r="151" spans="1:7" x14ac:dyDescent="0.25">
      <c r="A151" s="9"/>
      <c r="B151" s="14"/>
      <c r="C151" s="10"/>
      <c r="D151" s="18">
        <v>47</v>
      </c>
      <c r="E151" s="10">
        <v>3213</v>
      </c>
      <c r="F151" s="9" t="s">
        <v>13</v>
      </c>
      <c r="G151" s="28" t="s">
        <v>14</v>
      </c>
    </row>
    <row r="152" spans="1:7" x14ac:dyDescent="0.25">
      <c r="A152" s="9"/>
      <c r="B152" s="14"/>
      <c r="C152" s="10"/>
      <c r="D152" s="18">
        <v>92.9</v>
      </c>
      <c r="E152" s="10">
        <v>3221</v>
      </c>
      <c r="F152" s="9" t="s">
        <v>56</v>
      </c>
      <c r="G152" s="28" t="s">
        <v>14</v>
      </c>
    </row>
    <row r="153" spans="1:7" x14ac:dyDescent="0.25">
      <c r="A153" s="9"/>
      <c r="B153" s="14"/>
      <c r="C153" s="10"/>
      <c r="D153" s="18">
        <v>30.37</v>
      </c>
      <c r="E153" s="10">
        <v>3223</v>
      </c>
      <c r="F153" s="9" t="s">
        <v>88</v>
      </c>
      <c r="G153" s="28" t="s">
        <v>14</v>
      </c>
    </row>
    <row r="154" spans="1:7" x14ac:dyDescent="0.25">
      <c r="A154" s="9"/>
      <c r="B154" s="14"/>
      <c r="C154" s="10"/>
      <c r="D154" s="18">
        <v>112.46</v>
      </c>
      <c r="E154" s="10">
        <v>3224</v>
      </c>
      <c r="F154" s="9" t="s">
        <v>184</v>
      </c>
      <c r="G154" s="28" t="s">
        <v>14</v>
      </c>
    </row>
    <row r="155" spans="1:7" x14ac:dyDescent="0.25">
      <c r="A155" s="9"/>
      <c r="B155" s="14"/>
      <c r="C155" s="10"/>
      <c r="D155" s="18">
        <v>10</v>
      </c>
      <c r="E155" s="10">
        <v>3232</v>
      </c>
      <c r="F155" s="9" t="s">
        <v>24</v>
      </c>
      <c r="G155" s="28" t="s">
        <v>14</v>
      </c>
    </row>
    <row r="156" spans="1:7" x14ac:dyDescent="0.25">
      <c r="A156" s="9"/>
      <c r="B156" s="14"/>
      <c r="C156" s="10"/>
      <c r="D156" s="18">
        <v>349.22</v>
      </c>
      <c r="E156" s="10">
        <v>3237</v>
      </c>
      <c r="F156" s="9" t="s">
        <v>185</v>
      </c>
      <c r="G156" s="28" t="s">
        <v>14</v>
      </c>
    </row>
    <row r="157" spans="1:7" x14ac:dyDescent="0.25">
      <c r="A157" s="9"/>
      <c r="B157" s="14"/>
      <c r="C157" s="10"/>
      <c r="D157" s="18">
        <v>1057.68</v>
      </c>
      <c r="E157" s="10">
        <v>3291</v>
      </c>
      <c r="F157" s="9" t="s">
        <v>186</v>
      </c>
      <c r="G157" s="28" t="s">
        <v>14</v>
      </c>
    </row>
    <row r="158" spans="1:7" x14ac:dyDescent="0.25">
      <c r="A158" s="9"/>
      <c r="B158" s="14"/>
      <c r="C158" s="10"/>
      <c r="D158" s="18">
        <v>194</v>
      </c>
      <c r="E158" s="10">
        <v>3295</v>
      </c>
      <c r="F158" s="9" t="s">
        <v>187</v>
      </c>
      <c r="G158" s="28" t="s">
        <v>14</v>
      </c>
    </row>
    <row r="159" spans="1:7" x14ac:dyDescent="0.25">
      <c r="A159" s="9"/>
      <c r="B159" s="14"/>
      <c r="C159" s="10"/>
      <c r="D159" s="18">
        <v>231.23</v>
      </c>
      <c r="E159" s="10">
        <v>3299</v>
      </c>
      <c r="F159" s="9" t="s">
        <v>36</v>
      </c>
      <c r="G159" s="28" t="s">
        <v>14</v>
      </c>
    </row>
    <row r="160" spans="1:7" x14ac:dyDescent="0.25">
      <c r="A160" s="9"/>
      <c r="B160" s="14"/>
      <c r="C160" s="10"/>
      <c r="D160" s="18">
        <v>151.4</v>
      </c>
      <c r="E160" s="10">
        <v>3431</v>
      </c>
      <c r="F160" s="9" t="s">
        <v>39</v>
      </c>
      <c r="G160" s="28" t="s">
        <v>14</v>
      </c>
    </row>
    <row r="161" spans="1:7" x14ac:dyDescent="0.25">
      <c r="A161" s="9"/>
      <c r="B161" s="14"/>
      <c r="C161" s="10"/>
      <c r="D161" s="18">
        <v>0.76</v>
      </c>
      <c r="E161" s="10">
        <v>3433</v>
      </c>
      <c r="F161" s="9" t="s">
        <v>188</v>
      </c>
      <c r="G161" s="28" t="s">
        <v>14</v>
      </c>
    </row>
    <row r="162" spans="1:7" ht="21" customHeight="1" thickBot="1" x14ac:dyDescent="0.3">
      <c r="A162" s="21" t="s">
        <v>15</v>
      </c>
      <c r="B162" s="22"/>
      <c r="C162" s="23"/>
      <c r="D162" s="24">
        <f>SUM(D144:D161)</f>
        <v>200126.57999999996</v>
      </c>
      <c r="E162" s="23"/>
      <c r="F162" s="25"/>
      <c r="G162" s="26"/>
    </row>
    <row r="163" spans="1:7" ht="15.75" thickBot="1" x14ac:dyDescent="0.3">
      <c r="A163" s="29" t="s">
        <v>189</v>
      </c>
      <c r="B163" s="30"/>
      <c r="C163" s="31"/>
      <c r="D163" s="32">
        <f>SUM(D8,D11,D13,D15,D17,D19,D21,D23,D25,D27,D29,D31,D33,D37,D39,D41,D43,D45,D47,D49,D51,D53,D55,D59,D61,D63,D65,D67,D69,D71,D73,D75,D77,D79,D81,D83,D85,D87,D89,D91,D94,D96,D99,D101,D103,D105,D107,D109,D111,D113,D115,D117,D120,D122,D124,D126,D128,D130,D133,D135,D137,D139,D141,D143,D162)</f>
        <v>293368.03999999998</v>
      </c>
      <c r="E163" s="31"/>
      <c r="F163" s="33"/>
      <c r="G163" s="34"/>
    </row>
    <row r="164" spans="1:7" x14ac:dyDescent="0.25">
      <c r="A164" s="9"/>
      <c r="B164" s="14"/>
      <c r="C164" s="10"/>
      <c r="D164" s="18"/>
      <c r="E164" s="10"/>
      <c r="F164" s="9"/>
    </row>
    <row r="165" spans="1:7" x14ac:dyDescent="0.25">
      <c r="A165" s="9"/>
      <c r="B165" s="14"/>
      <c r="C165" s="10"/>
      <c r="D165" s="18"/>
      <c r="E165" s="10"/>
      <c r="F165" s="9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2025-12-23T08:55:15Z</dcterms:modified>
</cp:coreProperties>
</file>