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0" i="1" l="1"/>
  <c r="D130" i="1"/>
  <c r="D128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5" i="1"/>
  <c r="D63" i="1"/>
  <c r="D61" i="1"/>
  <c r="D59" i="1"/>
  <c r="D57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41" i="1" s="1"/>
</calcChain>
</file>

<file path=xl/sharedStrings.xml><?xml version="1.0" encoding="utf-8"?>
<sst xmlns="http://schemas.openxmlformats.org/spreadsheetml/2006/main" count="400" uniqueCount="190">
  <si>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</si>
  <si>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</si>
  <si>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</si>
  <si>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</si>
  <si>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</si>
  <si>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</si>
  <si>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</si>
  <si>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</si>
  <si>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</si>
  <si>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>Isplata Sredstava Za Razdoblje: 01.03.2026 Do 31.03.2026</t>
  </si>
  <si>
    <t>HUROŠ</t>
  </si>
  <si>
    <t>97748123085</t>
  </si>
  <si>
    <t>ZAGREB 10040</t>
  </si>
  <si>
    <t>ČLANARINE</t>
  </si>
  <si>
    <t>OŠ M.J.ZAGORKE</t>
  </si>
  <si>
    <t>Ukupno:</t>
  </si>
  <si>
    <t>R-GLOBAL d.o.o.</t>
  </si>
  <si>
    <t>93152082975</t>
  </si>
  <si>
    <t>ZAGREB 10000</t>
  </si>
  <si>
    <t>USLUGE TEKUĆEG I INVESTICIJSKOG ODRŽAVANJA</t>
  </si>
  <si>
    <t>FRANJIĆ TEKS</t>
  </si>
  <si>
    <t>91189796614</t>
  </si>
  <si>
    <t>OSTALI NESPOMENUTI RASHODI POSLOVANJA</t>
  </si>
  <si>
    <t>SVEUČILIŠTE U ZAGREBU-FILOZOFSKI FAKULTET</t>
  </si>
  <si>
    <t>90633715804</t>
  </si>
  <si>
    <t>10000 ZAGREB</t>
  </si>
  <si>
    <t>PRISTOJBE I NAKNADE</t>
  </si>
  <si>
    <t>AGROPROTEINKA-ENERGIJA d.o.o.</t>
  </si>
  <si>
    <t>90174095121</t>
  </si>
  <si>
    <t>10360 SESVETE</t>
  </si>
  <si>
    <t>USLUGE TELEFONA, POŠTE I PRIJEVOZA</t>
  </si>
  <si>
    <t>Ivero d.o.o.</t>
  </si>
  <si>
    <t>89206455960</t>
  </si>
  <si>
    <t>10000 Zagreb</t>
  </si>
  <si>
    <t>HRVATSKA POŠTANSKA BANKA</t>
  </si>
  <si>
    <t>87939104217</t>
  </si>
  <si>
    <t>ZAGREB</t>
  </si>
  <si>
    <t>BANKARSKE USLUGE I USLUGE PLATNOG PROMETA</t>
  </si>
  <si>
    <t>HP-HRVATSKA POŠTA D.D.</t>
  </si>
  <si>
    <t>87311810356</t>
  </si>
  <si>
    <t>FINANCIJSKA AGENCIJA</t>
  </si>
  <si>
    <t>85821130368</t>
  </si>
  <si>
    <t>ČISTOĆA  D.O.O.-85584865987</t>
  </si>
  <si>
    <t>85584865987</t>
  </si>
  <si>
    <t>KOMUNALNE USLUGE</t>
  </si>
  <si>
    <t>VODOOPSKRBA I ODVODNJA</t>
  </si>
  <si>
    <t>83416546499</t>
  </si>
  <si>
    <t>FILMAL d.o.o.</t>
  </si>
  <si>
    <t>82819954176</t>
  </si>
  <si>
    <t>10360 SESVETE, ZAGREB</t>
  </si>
  <si>
    <t>ZET d.o.o.</t>
  </si>
  <si>
    <t>82031999604</t>
  </si>
  <si>
    <t>AGRODALM d.o.o.</t>
  </si>
  <si>
    <t>80649374262</t>
  </si>
  <si>
    <t>Zagreb 10040</t>
  </si>
  <si>
    <t>MATERIJAL I SIROVINE</t>
  </si>
  <si>
    <t>HZOŠ HRVATSKA ZAJEDNICA OŠ--78661516143</t>
  </si>
  <si>
    <t>78661516143</t>
  </si>
  <si>
    <t>STRUČNO USAVRŠAVANJE ZAPOSLENIKA</t>
  </si>
  <si>
    <t>UNIKOMERC SERVIS</t>
  </si>
  <si>
    <t>78628814293</t>
  </si>
  <si>
    <t>VELIKA GORICA 10410</t>
  </si>
  <si>
    <t>MATERIJAL I DIJELOVI ZA TEKUĆE I INVESTICIJSKO ODRŽAVANJE</t>
  </si>
  <si>
    <t>ZAGREBAČKE PEKARNE "KLARA</t>
  </si>
  <si>
    <t>76842508189</t>
  </si>
  <si>
    <t>SNJEŽANA NOVA D.O.O.</t>
  </si>
  <si>
    <t>73192045164</t>
  </si>
  <si>
    <t>OPTIMUS LAB d.o.o.</t>
  </si>
  <si>
    <t>71981294715</t>
  </si>
  <si>
    <t>ČAKOVEC 40 000</t>
  </si>
  <si>
    <t>RAČUNALNE USLUGE</t>
  </si>
  <si>
    <t>BALON CENTAR</t>
  </si>
  <si>
    <t>70472000715</t>
  </si>
  <si>
    <t>TELEMACH HRVATSKA d.o.o.</t>
  </si>
  <si>
    <t>70133616033</t>
  </si>
  <si>
    <t>Pixing obrt za dizajn i ost usluge</t>
  </si>
  <si>
    <t>69437418027</t>
  </si>
  <si>
    <t>Brezje 10431</t>
  </si>
  <si>
    <t>TOKIĆ TRGOVINA d.o.o.</t>
  </si>
  <si>
    <t>68506332477</t>
  </si>
  <si>
    <t>UREDSKI MATERIJAL I OSTALI MATERIJALNI RASHODI</t>
  </si>
  <si>
    <t>HRT-HRVATSKA RADIOTELEVIZIJA+</t>
  </si>
  <si>
    <t>68419124305</t>
  </si>
  <si>
    <t>USLUGE PROMIDŽBE I INFORMIRANJA</t>
  </si>
  <si>
    <t>OPSTANAK  D.O.O.</t>
  </si>
  <si>
    <t>65655698625</t>
  </si>
  <si>
    <t xml:space="preserve"> SPLIT</t>
  </si>
  <si>
    <t>UREDSKA OPREMA I NAMJEŠTAJ</t>
  </si>
  <si>
    <t>TRI COLORE obrt za ugostiteljstvo vl.Željko Parlov</t>
  </si>
  <si>
    <t>65101468130</t>
  </si>
  <si>
    <t>10040 ZAGREB</t>
  </si>
  <si>
    <t>Dostava plina Zagreb d.o.o.</t>
  </si>
  <si>
    <t>64678690970</t>
  </si>
  <si>
    <t>ENERGIJA</t>
  </si>
  <si>
    <t>HEP OPSKRBA</t>
  </si>
  <si>
    <t>63073332379</t>
  </si>
  <si>
    <t>GRADSKI URED ZA IZGRADNJU</t>
  </si>
  <si>
    <t>61817894937</t>
  </si>
  <si>
    <t>DUBROVNIK SUN+</t>
  </si>
  <si>
    <t>60174672203</t>
  </si>
  <si>
    <t>DUBROVNIK 20 000</t>
  </si>
  <si>
    <t>SLUŽBENA PUTOVANJA</t>
  </si>
  <si>
    <t>TERME TUHELJ OLIMIA GROUP</t>
  </si>
  <si>
    <t>56566580479</t>
  </si>
  <si>
    <t>TUHELJSKE TOPLICE 49215</t>
  </si>
  <si>
    <t>IGOMAT d.o.o.</t>
  </si>
  <si>
    <t>55662000497</t>
  </si>
  <si>
    <t>BREGANA 10432</t>
  </si>
  <si>
    <t>STRIDON-PROMET d.o.o.</t>
  </si>
  <si>
    <t>50403201385</t>
  </si>
  <si>
    <t>DUGO SELO 10370</t>
  </si>
  <si>
    <t>NEB TRGOVINA D.O.O.+</t>
  </si>
  <si>
    <t>49445479034</t>
  </si>
  <si>
    <t>SAVA OSIGURANJE d.d., Podružnica Hrvatska</t>
  </si>
  <si>
    <t>45237012600</t>
  </si>
  <si>
    <t>10110 Zagreb</t>
  </si>
  <si>
    <t>PREMIJE OSIGURANJA</t>
  </si>
  <si>
    <t>VINDIJA D.D.-MESO +</t>
  </si>
  <si>
    <t>44138062462</t>
  </si>
  <si>
    <t>VARAŽDIN</t>
  </si>
  <si>
    <t>EURO-MILK D.O.O.+</t>
  </si>
  <si>
    <t>37463678442</t>
  </si>
  <si>
    <t>10381 BEDENICA</t>
  </si>
  <si>
    <t>MOEMAX ZAGREB</t>
  </si>
  <si>
    <t>36998794856</t>
  </si>
  <si>
    <t>IVANJA REKA 10373 ZAGREB</t>
  </si>
  <si>
    <t>LJEKARNE PETRINEC ZDRAVSTVENA USTANOVA</t>
  </si>
  <si>
    <t>35012028456</t>
  </si>
  <si>
    <t>ZDRAVSTVENE I VETERINARSKE USLUGE</t>
  </si>
  <si>
    <t>A1 Hrvatska d.o.o.</t>
  </si>
  <si>
    <t>29524210204</t>
  </si>
  <si>
    <t>LAĐA D.O.O.</t>
  </si>
  <si>
    <t>28958107093</t>
  </si>
  <si>
    <t>FLOA d.o.o.</t>
  </si>
  <si>
    <t>28753835270</t>
  </si>
  <si>
    <t>42000 Varaždin</t>
  </si>
  <si>
    <t>INA D.D.</t>
  </si>
  <si>
    <t>27759560625</t>
  </si>
  <si>
    <t>INA INDUSTRIJA NAFTE D.D.</t>
  </si>
  <si>
    <t>TRGO-ZVONO d.o.o.</t>
  </si>
  <si>
    <t>27652048507</t>
  </si>
  <si>
    <t>Zagreb 10000</t>
  </si>
  <si>
    <t>SVEUČILIŠTE U ZAGREBU- KINEZIOLOŠKI FAKULTET</t>
  </si>
  <si>
    <t>25329931628</t>
  </si>
  <si>
    <t>NET-MAG društvo s ograničenom odgovornošću za informatičke uslug e</t>
  </si>
  <si>
    <t>21173008888</t>
  </si>
  <si>
    <t>Udruga Vjetar u leďa</t>
  </si>
  <si>
    <t>20736584190</t>
  </si>
  <si>
    <t>PODRAVKA PREHRAMBENA INDUSTRIJA</t>
  </si>
  <si>
    <t>18928523252</t>
  </si>
  <si>
    <t>KOPRIVNICA</t>
  </si>
  <si>
    <t>LINDSTROM d.o.o. za usluge</t>
  </si>
  <si>
    <t>17796122877</t>
  </si>
  <si>
    <t>KONE d.o.o.</t>
  </si>
  <si>
    <t>15526597734</t>
  </si>
  <si>
    <t>ŠVENDA TARMANN CHEMIE D.O</t>
  </si>
  <si>
    <t>12443607100</t>
  </si>
  <si>
    <t>PRELOG</t>
  </si>
  <si>
    <t>FIESTA d.o.o.</t>
  </si>
  <si>
    <t>11383869911</t>
  </si>
  <si>
    <t>NOVA GRADIŠKA</t>
  </si>
  <si>
    <t>AKD-ZAŠTITA D.O.O.</t>
  </si>
  <si>
    <t>09253797076</t>
  </si>
  <si>
    <t>OSTALE USLUGE</t>
  </si>
  <si>
    <t>Net-Mag d.o.o.</t>
  </si>
  <si>
    <t>09012552972</t>
  </si>
  <si>
    <t>Zagreb</t>
  </si>
  <si>
    <t>POKAS VISION, OBRT ZA TEHNIČKU ZAŠTITU, VL. FILIP POKAS</t>
  </si>
  <si>
    <t>08381362868</t>
  </si>
  <si>
    <t>10410 NOVO ČIČE</t>
  </si>
  <si>
    <t>LEDO plus d.o.o.</t>
  </si>
  <si>
    <t>07179054100</t>
  </si>
  <si>
    <t>FORMAT A4 d.o.o.</t>
  </si>
  <si>
    <t>06130093663</t>
  </si>
  <si>
    <t>10410 Velika Gorica</t>
  </si>
  <si>
    <t>NOVI INFORMATOR</t>
  </si>
  <si>
    <t>03492821167</t>
  </si>
  <si>
    <t>TIN-PROIZVODNJA +</t>
  </si>
  <si>
    <t>03394514113</t>
  </si>
  <si>
    <t>IDA DIDACTA D.O.O.</t>
  </si>
  <si>
    <t>02059736476</t>
  </si>
  <si>
    <t>PLAĆE ZA REDOVAN RAD</t>
  </si>
  <si>
    <t>PLAĆA ZA PREKOVREMENI RAD</t>
  </si>
  <si>
    <t>PLAĆA ZA POSEBNE UVJETE RADA (7, 14, 21%)</t>
  </si>
  <si>
    <t>OSTALI RASHODI ZA ZAPOSLENE</t>
  </si>
  <si>
    <t>DOPRINOSI ZA ZDRAVSTVENO OSIGURANJE</t>
  </si>
  <si>
    <t>NAKNADE ZA PRIJEVOZ</t>
  </si>
  <si>
    <t>INTELEKTUALNE I OSOBNE USLUGE</t>
  </si>
  <si>
    <t>NAKNADE ZA RAD PREDSTAVNIČKIH  I IZVRŠNIH TIJELA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</si>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</sst>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5"/>
  <sheetViews>
    <sheetView tabSelected="1" zoomScaleNormal="100" workbookViewId="0">
      <selection activeCell="B1" sqref="B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70</v>
      </c>
      <c r="E7" s="10">
        <v>3294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183.08</v>
      </c>
      <c r="E9" s="10">
        <v>3232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183.08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135</v>
      </c>
      <c r="E11" s="10">
        <v>3299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135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53.09</v>
      </c>
      <c r="E13" s="10">
        <v>3295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53.09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394.89</v>
      </c>
      <c r="E15" s="10">
        <v>3231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394.89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185.3</v>
      </c>
      <c r="E17" s="10">
        <v>3299</v>
      </c>
      <c r="F17" s="9" t="s">
        <v>22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185.3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106.55</v>
      </c>
      <c r="E19" s="10">
        <v>3431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106.55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25</v>
      </c>
      <c r="D21" s="18">
        <v>48.15</v>
      </c>
      <c r="E21" s="10">
        <v>3231</v>
      </c>
      <c r="F21" s="9" t="s">
        <v>30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48.15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36</v>
      </c>
      <c r="D23" s="18">
        <v>74.66</v>
      </c>
      <c r="E23" s="10">
        <v>3431</v>
      </c>
      <c r="F23" s="9" t="s">
        <v>37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74.66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36</v>
      </c>
      <c r="D25" s="18">
        <v>1716.75</v>
      </c>
      <c r="E25" s="10">
        <v>3234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1716.75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36</v>
      </c>
      <c r="D27" s="18">
        <v>2825.18</v>
      </c>
      <c r="E27" s="10">
        <v>3234</v>
      </c>
      <c r="F27" s="9" t="s">
        <v>44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2825.18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2850</v>
      </c>
      <c r="E29" s="10">
        <v>3299</v>
      </c>
      <c r="F29" s="9" t="s">
        <v>22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2850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36</v>
      </c>
      <c r="D31" s="18">
        <v>4364.6000000000004</v>
      </c>
      <c r="E31" s="10">
        <v>3231</v>
      </c>
      <c r="F31" s="9" t="s">
        <v>30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4364.6000000000004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952.82</v>
      </c>
      <c r="E33" s="10">
        <v>3222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952.82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36</v>
      </c>
      <c r="D35" s="18">
        <v>100</v>
      </c>
      <c r="E35" s="10">
        <v>3213</v>
      </c>
      <c r="F35" s="9" t="s">
        <v>58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100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31.95</v>
      </c>
      <c r="E37" s="10">
        <v>3224</v>
      </c>
      <c r="F37" s="9" t="s">
        <v>62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31.95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36</v>
      </c>
      <c r="D39" s="18">
        <v>3426.6</v>
      </c>
      <c r="E39" s="10">
        <v>3222</v>
      </c>
      <c r="F39" s="9" t="s">
        <v>55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3426.6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25</v>
      </c>
      <c r="D41" s="18">
        <v>204.56</v>
      </c>
      <c r="E41" s="10">
        <v>3234</v>
      </c>
      <c r="F41" s="9" t="s">
        <v>44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204.56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69</v>
      </c>
      <c r="D43" s="18">
        <v>190.63</v>
      </c>
      <c r="E43" s="10">
        <v>3238</v>
      </c>
      <c r="F43" s="9" t="s">
        <v>70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190.63</v>
      </c>
      <c r="E44" s="23"/>
      <c r="F44" s="25"/>
      <c r="G44" s="26"/>
    </row>
    <row r="45" spans="1:7" x14ac:dyDescent="0.25">
      <c r="A45" s="9" t="s">
        <v>71</v>
      </c>
      <c r="B45" s="14" t="s">
        <v>72</v>
      </c>
      <c r="C45" s="10" t="s">
        <v>36</v>
      </c>
      <c r="D45" s="18">
        <v>28.19</v>
      </c>
      <c r="E45" s="10">
        <v>3299</v>
      </c>
      <c r="F45" s="9" t="s">
        <v>22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28.19</v>
      </c>
      <c r="E46" s="23"/>
      <c r="F46" s="25"/>
      <c r="G46" s="26"/>
    </row>
    <row r="47" spans="1:7" x14ac:dyDescent="0.25">
      <c r="A47" s="9" t="s">
        <v>73</v>
      </c>
      <c r="B47" s="14" t="s">
        <v>74</v>
      </c>
      <c r="C47" s="10" t="s">
        <v>18</v>
      </c>
      <c r="D47" s="18">
        <v>25.75</v>
      </c>
      <c r="E47" s="10">
        <v>3231</v>
      </c>
      <c r="F47" s="9" t="s">
        <v>30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25.75</v>
      </c>
      <c r="E48" s="23"/>
      <c r="F48" s="25"/>
      <c r="G48" s="26"/>
    </row>
    <row r="49" spans="1:7" x14ac:dyDescent="0.25">
      <c r="A49" s="9" t="s">
        <v>75</v>
      </c>
      <c r="B49" s="14" t="s">
        <v>76</v>
      </c>
      <c r="C49" s="10" t="s">
        <v>77</v>
      </c>
      <c r="D49" s="18">
        <v>54.84</v>
      </c>
      <c r="E49" s="10">
        <v>3299</v>
      </c>
      <c r="F49" s="9" t="s">
        <v>22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54.84</v>
      </c>
      <c r="E50" s="23"/>
      <c r="F50" s="25"/>
      <c r="G50" s="26"/>
    </row>
    <row r="51" spans="1:7" x14ac:dyDescent="0.25">
      <c r="A51" s="9" t="s">
        <v>78</v>
      </c>
      <c r="B51" s="14" t="s">
        <v>79</v>
      </c>
      <c r="C51" s="10" t="s">
        <v>36</v>
      </c>
      <c r="D51" s="18">
        <v>3400.37</v>
      </c>
      <c r="E51" s="10">
        <v>3221</v>
      </c>
      <c r="F51" s="9" t="s">
        <v>80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3400.37</v>
      </c>
      <c r="E52" s="23"/>
      <c r="F52" s="25"/>
      <c r="G52" s="26"/>
    </row>
    <row r="53" spans="1:7" x14ac:dyDescent="0.25">
      <c r="A53" s="9" t="s">
        <v>81</v>
      </c>
      <c r="B53" s="14" t="s">
        <v>82</v>
      </c>
      <c r="C53" s="10" t="s">
        <v>36</v>
      </c>
      <c r="D53" s="18">
        <v>10.62</v>
      </c>
      <c r="E53" s="10">
        <v>3233</v>
      </c>
      <c r="F53" s="9" t="s">
        <v>83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10.62</v>
      </c>
      <c r="E54" s="23"/>
      <c r="F54" s="25"/>
      <c r="G54" s="26"/>
    </row>
    <row r="55" spans="1:7" x14ac:dyDescent="0.25">
      <c r="A55" s="9" t="s">
        <v>84</v>
      </c>
      <c r="B55" s="14" t="s">
        <v>85</v>
      </c>
      <c r="C55" s="10" t="s">
        <v>86</v>
      </c>
      <c r="D55" s="18">
        <v>257.51</v>
      </c>
      <c r="E55" s="10">
        <v>3232</v>
      </c>
      <c r="F55" s="9" t="s">
        <v>19</v>
      </c>
      <c r="G55" s="27" t="s">
        <v>14</v>
      </c>
    </row>
    <row r="56" spans="1:7" x14ac:dyDescent="0.25">
      <c r="A56" s="9"/>
      <c r="B56" s="14"/>
      <c r="C56" s="10"/>
      <c r="D56" s="18">
        <v>2774.69</v>
      </c>
      <c r="E56" s="10">
        <v>4221</v>
      </c>
      <c r="F56" s="9" t="s">
        <v>87</v>
      </c>
      <c r="G56" s="28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SUM(D55:D56)</f>
        <v>3032.2</v>
      </c>
      <c r="E57" s="23"/>
      <c r="F57" s="25"/>
      <c r="G57" s="26"/>
    </row>
    <row r="58" spans="1:7" x14ac:dyDescent="0.25">
      <c r="A58" s="9" t="s">
        <v>88</v>
      </c>
      <c r="B58" s="14" t="s">
        <v>89</v>
      </c>
      <c r="C58" s="10" t="s">
        <v>90</v>
      </c>
      <c r="D58" s="18">
        <v>595</v>
      </c>
      <c r="E58" s="10">
        <v>3222</v>
      </c>
      <c r="F58" s="9" t="s">
        <v>55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595</v>
      </c>
      <c r="E59" s="23"/>
      <c r="F59" s="25"/>
      <c r="G59" s="26"/>
    </row>
    <row r="60" spans="1:7" x14ac:dyDescent="0.25">
      <c r="A60" s="9" t="s">
        <v>91</v>
      </c>
      <c r="B60" s="14" t="s">
        <v>92</v>
      </c>
      <c r="C60" s="10" t="s">
        <v>33</v>
      </c>
      <c r="D60" s="18">
        <v>59.4</v>
      </c>
      <c r="E60" s="10">
        <v>3223</v>
      </c>
      <c r="F60" s="9" t="s">
        <v>93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59.4</v>
      </c>
      <c r="E61" s="23"/>
      <c r="F61" s="25"/>
      <c r="G61" s="26"/>
    </row>
    <row r="62" spans="1:7" x14ac:dyDescent="0.25">
      <c r="A62" s="9" t="s">
        <v>94</v>
      </c>
      <c r="B62" s="14" t="s">
        <v>95</v>
      </c>
      <c r="C62" s="10" t="s">
        <v>36</v>
      </c>
      <c r="D62" s="18">
        <v>3036.92</v>
      </c>
      <c r="E62" s="10">
        <v>3223</v>
      </c>
      <c r="F62" s="9" t="s">
        <v>93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3036.92</v>
      </c>
      <c r="E63" s="23"/>
      <c r="F63" s="25"/>
      <c r="G63" s="26"/>
    </row>
    <row r="64" spans="1:7" x14ac:dyDescent="0.25">
      <c r="A64" s="9" t="s">
        <v>96</v>
      </c>
      <c r="B64" s="14" t="s">
        <v>97</v>
      </c>
      <c r="C64" s="10" t="s">
        <v>36</v>
      </c>
      <c r="D64" s="18">
        <v>86.31</v>
      </c>
      <c r="E64" s="10">
        <v>3234</v>
      </c>
      <c r="F64" s="9" t="s">
        <v>44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86.31</v>
      </c>
      <c r="E65" s="23"/>
      <c r="F65" s="25"/>
      <c r="G65" s="26"/>
    </row>
    <row r="66" spans="1:7" x14ac:dyDescent="0.25">
      <c r="A66" s="9" t="s">
        <v>98</v>
      </c>
      <c r="B66" s="14" t="s">
        <v>99</v>
      </c>
      <c r="C66" s="10" t="s">
        <v>100</v>
      </c>
      <c r="D66" s="18">
        <v>379.5</v>
      </c>
      <c r="E66" s="10">
        <v>3211</v>
      </c>
      <c r="F66" s="9" t="s">
        <v>101</v>
      </c>
      <c r="G66" s="27" t="s">
        <v>14</v>
      </c>
    </row>
    <row r="67" spans="1:7" x14ac:dyDescent="0.25">
      <c r="A67" s="9"/>
      <c r="B67" s="14"/>
      <c r="C67" s="10"/>
      <c r="D67" s="18">
        <v>885.6</v>
      </c>
      <c r="E67" s="10">
        <v>3213</v>
      </c>
      <c r="F67" s="9" t="s">
        <v>58</v>
      </c>
      <c r="G67" s="28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SUM(D66:D67)</f>
        <v>1265.0999999999999</v>
      </c>
      <c r="E68" s="23"/>
      <c r="F68" s="25"/>
      <c r="G68" s="26"/>
    </row>
    <row r="69" spans="1:7" x14ac:dyDescent="0.25">
      <c r="A69" s="9" t="s">
        <v>102</v>
      </c>
      <c r="B69" s="14" t="s">
        <v>103</v>
      </c>
      <c r="C69" s="10" t="s">
        <v>104</v>
      </c>
      <c r="D69" s="18">
        <v>209.9</v>
      </c>
      <c r="E69" s="10">
        <v>3213</v>
      </c>
      <c r="F69" s="9" t="s">
        <v>58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209.9</v>
      </c>
      <c r="E70" s="23"/>
      <c r="F70" s="25"/>
      <c r="G70" s="26"/>
    </row>
    <row r="71" spans="1:7" x14ac:dyDescent="0.25">
      <c r="A71" s="9" t="s">
        <v>105</v>
      </c>
      <c r="B71" s="14" t="s">
        <v>106</v>
      </c>
      <c r="C71" s="10" t="s">
        <v>107</v>
      </c>
      <c r="D71" s="18">
        <v>1556.15</v>
      </c>
      <c r="E71" s="10">
        <v>3222</v>
      </c>
      <c r="F71" s="9" t="s">
        <v>55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1556.15</v>
      </c>
      <c r="E72" s="23"/>
      <c r="F72" s="25"/>
      <c r="G72" s="26"/>
    </row>
    <row r="73" spans="1:7" x14ac:dyDescent="0.25">
      <c r="A73" s="9" t="s">
        <v>108</v>
      </c>
      <c r="B73" s="14" t="s">
        <v>109</v>
      </c>
      <c r="C73" s="10" t="s">
        <v>110</v>
      </c>
      <c r="D73" s="18">
        <v>1620.66</v>
      </c>
      <c r="E73" s="10">
        <v>3222</v>
      </c>
      <c r="F73" s="9" t="s">
        <v>55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1620.66</v>
      </c>
      <c r="E74" s="23"/>
      <c r="F74" s="25"/>
      <c r="G74" s="26"/>
    </row>
    <row r="75" spans="1:7" x14ac:dyDescent="0.25">
      <c r="A75" s="9" t="s">
        <v>111</v>
      </c>
      <c r="B75" s="14" t="s">
        <v>112</v>
      </c>
      <c r="C75" s="10" t="s">
        <v>36</v>
      </c>
      <c r="D75" s="18">
        <v>312</v>
      </c>
      <c r="E75" s="10">
        <v>3221</v>
      </c>
      <c r="F75" s="9" t="s">
        <v>80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312</v>
      </c>
      <c r="E76" s="23"/>
      <c r="F76" s="25"/>
      <c r="G76" s="26"/>
    </row>
    <row r="77" spans="1:7" x14ac:dyDescent="0.25">
      <c r="A77" s="9" t="s">
        <v>113</v>
      </c>
      <c r="B77" s="14" t="s">
        <v>114</v>
      </c>
      <c r="C77" s="10" t="s">
        <v>115</v>
      </c>
      <c r="D77" s="18">
        <v>4490.18</v>
      </c>
      <c r="E77" s="10">
        <v>3292</v>
      </c>
      <c r="F77" s="9" t="s">
        <v>116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4490.18</v>
      </c>
      <c r="E78" s="23"/>
      <c r="F78" s="25"/>
      <c r="G78" s="26"/>
    </row>
    <row r="79" spans="1:7" x14ac:dyDescent="0.25">
      <c r="A79" s="9" t="s">
        <v>117</v>
      </c>
      <c r="B79" s="14" t="s">
        <v>118</v>
      </c>
      <c r="C79" s="10" t="s">
        <v>119</v>
      </c>
      <c r="D79" s="18">
        <v>2849.62</v>
      </c>
      <c r="E79" s="10">
        <v>3222</v>
      </c>
      <c r="F79" s="9" t="s">
        <v>55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2849.62</v>
      </c>
      <c r="E80" s="23"/>
      <c r="F80" s="25"/>
      <c r="G80" s="26"/>
    </row>
    <row r="81" spans="1:7" x14ac:dyDescent="0.25">
      <c r="A81" s="9" t="s">
        <v>120</v>
      </c>
      <c r="B81" s="14" t="s">
        <v>121</v>
      </c>
      <c r="C81" s="10" t="s">
        <v>122</v>
      </c>
      <c r="D81" s="18">
        <v>1998.37</v>
      </c>
      <c r="E81" s="10">
        <v>3222</v>
      </c>
      <c r="F81" s="9" t="s">
        <v>55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1998.37</v>
      </c>
      <c r="E82" s="23"/>
      <c r="F82" s="25"/>
      <c r="G82" s="26"/>
    </row>
    <row r="83" spans="1:7" x14ac:dyDescent="0.25">
      <c r="A83" s="9" t="s">
        <v>123</v>
      </c>
      <c r="B83" s="14" t="s">
        <v>124</v>
      </c>
      <c r="C83" s="10" t="s">
        <v>125</v>
      </c>
      <c r="D83" s="18">
        <v>23.98</v>
      </c>
      <c r="E83" s="10">
        <v>3299</v>
      </c>
      <c r="F83" s="9" t="s">
        <v>22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23.98</v>
      </c>
      <c r="E84" s="23"/>
      <c r="F84" s="25"/>
      <c r="G84" s="26"/>
    </row>
    <row r="85" spans="1:7" x14ac:dyDescent="0.25">
      <c r="A85" s="9" t="s">
        <v>126</v>
      </c>
      <c r="B85" s="14" t="s">
        <v>127</v>
      </c>
      <c r="C85" s="10" t="s">
        <v>90</v>
      </c>
      <c r="D85" s="18">
        <v>129.58000000000001</v>
      </c>
      <c r="E85" s="10">
        <v>3236</v>
      </c>
      <c r="F85" s="9" t="s">
        <v>128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129.58000000000001</v>
      </c>
      <c r="E86" s="23"/>
      <c r="F86" s="25"/>
      <c r="G86" s="26"/>
    </row>
    <row r="87" spans="1:7" x14ac:dyDescent="0.25">
      <c r="A87" s="9" t="s">
        <v>129</v>
      </c>
      <c r="B87" s="14" t="s">
        <v>130</v>
      </c>
      <c r="C87" s="10" t="s">
        <v>36</v>
      </c>
      <c r="D87" s="18">
        <v>178.55</v>
      </c>
      <c r="E87" s="10">
        <v>3231</v>
      </c>
      <c r="F87" s="9" t="s">
        <v>30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178.55</v>
      </c>
      <c r="E88" s="23"/>
      <c r="F88" s="25"/>
      <c r="G88" s="26"/>
    </row>
    <row r="89" spans="1:7" x14ac:dyDescent="0.25">
      <c r="A89" s="9" t="s">
        <v>131</v>
      </c>
      <c r="B89" s="14" t="s">
        <v>132</v>
      </c>
      <c r="C89" s="10" t="s">
        <v>29</v>
      </c>
      <c r="D89" s="18">
        <v>120</v>
      </c>
      <c r="E89" s="10">
        <v>3213</v>
      </c>
      <c r="F89" s="9" t="s">
        <v>58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120</v>
      </c>
      <c r="E90" s="23"/>
      <c r="F90" s="25"/>
      <c r="G90" s="26"/>
    </row>
    <row r="91" spans="1:7" x14ac:dyDescent="0.25">
      <c r="A91" s="9" t="s">
        <v>133</v>
      </c>
      <c r="B91" s="14" t="s">
        <v>134</v>
      </c>
      <c r="C91" s="10" t="s">
        <v>135</v>
      </c>
      <c r="D91" s="18">
        <v>156.25</v>
      </c>
      <c r="E91" s="10">
        <v>3299</v>
      </c>
      <c r="F91" s="9" t="s">
        <v>22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156.25</v>
      </c>
      <c r="E92" s="23"/>
      <c r="F92" s="25"/>
      <c r="G92" s="26"/>
    </row>
    <row r="93" spans="1:7" x14ac:dyDescent="0.25">
      <c r="A93" s="9" t="s">
        <v>136</v>
      </c>
      <c r="B93" s="14" t="s">
        <v>137</v>
      </c>
      <c r="C93" s="10" t="s">
        <v>36</v>
      </c>
      <c r="D93" s="18">
        <v>7550.21</v>
      </c>
      <c r="E93" s="10">
        <v>3223</v>
      </c>
      <c r="F93" s="9" t="s">
        <v>93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7550.21</v>
      </c>
      <c r="E94" s="23"/>
      <c r="F94" s="25"/>
      <c r="G94" s="26"/>
    </row>
    <row r="95" spans="1:7" x14ac:dyDescent="0.25">
      <c r="A95" s="9" t="s">
        <v>138</v>
      </c>
      <c r="B95" s="14" t="s">
        <v>137</v>
      </c>
      <c r="C95" s="10" t="s">
        <v>36</v>
      </c>
      <c r="D95" s="18">
        <v>42.94</v>
      </c>
      <c r="E95" s="10">
        <v>3223</v>
      </c>
      <c r="F95" s="9" t="s">
        <v>93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42.94</v>
      </c>
      <c r="E96" s="23"/>
      <c r="F96" s="25"/>
      <c r="G96" s="26"/>
    </row>
    <row r="97" spans="1:7" x14ac:dyDescent="0.25">
      <c r="A97" s="9" t="s">
        <v>139</v>
      </c>
      <c r="B97" s="14" t="s">
        <v>140</v>
      </c>
      <c r="C97" s="10" t="s">
        <v>141</v>
      </c>
      <c r="D97" s="18">
        <v>355.41</v>
      </c>
      <c r="E97" s="10">
        <v>3222</v>
      </c>
      <c r="F97" s="9" t="s">
        <v>55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355.41</v>
      </c>
      <c r="E98" s="23"/>
      <c r="F98" s="25"/>
      <c r="G98" s="26"/>
    </row>
    <row r="99" spans="1:7" x14ac:dyDescent="0.25">
      <c r="A99" s="9" t="s">
        <v>142</v>
      </c>
      <c r="B99" s="14" t="s">
        <v>143</v>
      </c>
      <c r="C99" s="10" t="s">
        <v>36</v>
      </c>
      <c r="D99" s="18">
        <v>13.27</v>
      </c>
      <c r="E99" s="10">
        <v>3295</v>
      </c>
      <c r="F99" s="9" t="s">
        <v>26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13.27</v>
      </c>
      <c r="E100" s="23"/>
      <c r="F100" s="25"/>
      <c r="G100" s="26"/>
    </row>
    <row r="101" spans="1:7" x14ac:dyDescent="0.25">
      <c r="A101" s="9" t="s">
        <v>144</v>
      </c>
      <c r="B101" s="14" t="s">
        <v>145</v>
      </c>
      <c r="C101" s="10" t="s">
        <v>25</v>
      </c>
      <c r="D101" s="18">
        <v>318.75</v>
      </c>
      <c r="E101" s="10">
        <v>4221</v>
      </c>
      <c r="F101" s="9" t="s">
        <v>87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318.75</v>
      </c>
      <c r="E102" s="23"/>
      <c r="F102" s="25"/>
      <c r="G102" s="26"/>
    </row>
    <row r="103" spans="1:7" x14ac:dyDescent="0.25">
      <c r="A103" s="9" t="s">
        <v>146</v>
      </c>
      <c r="B103" s="14" t="s">
        <v>147</v>
      </c>
      <c r="C103" s="10" t="s">
        <v>25</v>
      </c>
      <c r="D103" s="18">
        <v>150</v>
      </c>
      <c r="E103" s="10">
        <v>3213</v>
      </c>
      <c r="F103" s="9" t="s">
        <v>58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150</v>
      </c>
      <c r="E104" s="23"/>
      <c r="F104" s="25"/>
      <c r="G104" s="26"/>
    </row>
    <row r="105" spans="1:7" x14ac:dyDescent="0.25">
      <c r="A105" s="9" t="s">
        <v>148</v>
      </c>
      <c r="B105" s="14" t="s">
        <v>149</v>
      </c>
      <c r="C105" s="10" t="s">
        <v>150</v>
      </c>
      <c r="D105" s="18">
        <v>1197.73</v>
      </c>
      <c r="E105" s="10">
        <v>3222</v>
      </c>
      <c r="F105" s="9" t="s">
        <v>55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1197.73</v>
      </c>
      <c r="E106" s="23"/>
      <c r="F106" s="25"/>
      <c r="G106" s="26"/>
    </row>
    <row r="107" spans="1:7" x14ac:dyDescent="0.25">
      <c r="A107" s="9" t="s">
        <v>151</v>
      </c>
      <c r="B107" s="14" t="s">
        <v>152</v>
      </c>
      <c r="C107" s="10" t="s">
        <v>33</v>
      </c>
      <c r="D107" s="18">
        <v>62.25</v>
      </c>
      <c r="E107" s="10">
        <v>3232</v>
      </c>
      <c r="F107" s="9" t="s">
        <v>19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62.25</v>
      </c>
      <c r="E108" s="23"/>
      <c r="F108" s="25"/>
      <c r="G108" s="26"/>
    </row>
    <row r="109" spans="1:7" x14ac:dyDescent="0.25">
      <c r="A109" s="9" t="s">
        <v>153</v>
      </c>
      <c r="B109" s="14" t="s">
        <v>154</v>
      </c>
      <c r="C109" s="10" t="s">
        <v>36</v>
      </c>
      <c r="D109" s="18">
        <v>61.69</v>
      </c>
      <c r="E109" s="10">
        <v>3232</v>
      </c>
      <c r="F109" s="9" t="s">
        <v>19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61.69</v>
      </c>
      <c r="E110" s="23"/>
      <c r="F110" s="25"/>
      <c r="G110" s="26"/>
    </row>
    <row r="111" spans="1:7" x14ac:dyDescent="0.25">
      <c r="A111" s="9" t="s">
        <v>155</v>
      </c>
      <c r="B111" s="14" t="s">
        <v>156</v>
      </c>
      <c r="C111" s="10" t="s">
        <v>157</v>
      </c>
      <c r="D111" s="18">
        <v>21.63</v>
      </c>
      <c r="E111" s="10">
        <v>3221</v>
      </c>
      <c r="F111" s="9" t="s">
        <v>80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21.63</v>
      </c>
      <c r="E112" s="23"/>
      <c r="F112" s="25"/>
      <c r="G112" s="26"/>
    </row>
    <row r="113" spans="1:7" x14ac:dyDescent="0.25">
      <c r="A113" s="9" t="s">
        <v>158</v>
      </c>
      <c r="B113" s="14" t="s">
        <v>159</v>
      </c>
      <c r="C113" s="10" t="s">
        <v>160</v>
      </c>
      <c r="D113" s="18">
        <v>420</v>
      </c>
      <c r="E113" s="10">
        <v>3299</v>
      </c>
      <c r="F113" s="9" t="s">
        <v>22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420</v>
      </c>
      <c r="E114" s="23"/>
      <c r="F114" s="25"/>
      <c r="G114" s="26"/>
    </row>
    <row r="115" spans="1:7" x14ac:dyDescent="0.25">
      <c r="A115" s="9" t="s">
        <v>161</v>
      </c>
      <c r="B115" s="14" t="s">
        <v>162</v>
      </c>
      <c r="C115" s="10" t="s">
        <v>25</v>
      </c>
      <c r="D115" s="18">
        <v>165</v>
      </c>
      <c r="E115" s="10">
        <v>3239</v>
      </c>
      <c r="F115" s="9" t="s">
        <v>163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165</v>
      </c>
      <c r="E116" s="23"/>
      <c r="F116" s="25"/>
      <c r="G116" s="26"/>
    </row>
    <row r="117" spans="1:7" x14ac:dyDescent="0.25">
      <c r="A117" s="9" t="s">
        <v>164</v>
      </c>
      <c r="B117" s="14" t="s">
        <v>165</v>
      </c>
      <c r="C117" s="10" t="s">
        <v>166</v>
      </c>
      <c r="D117" s="18">
        <v>65</v>
      </c>
      <c r="E117" s="10">
        <v>3238</v>
      </c>
      <c r="F117" s="9" t="s">
        <v>70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65</v>
      </c>
      <c r="E118" s="23"/>
      <c r="F118" s="25"/>
      <c r="G118" s="26"/>
    </row>
    <row r="119" spans="1:7" x14ac:dyDescent="0.25">
      <c r="A119" s="9" t="s">
        <v>167</v>
      </c>
      <c r="B119" s="14" t="s">
        <v>168</v>
      </c>
      <c r="C119" s="10" t="s">
        <v>169</v>
      </c>
      <c r="D119" s="18">
        <v>262.5</v>
      </c>
      <c r="E119" s="10">
        <v>3232</v>
      </c>
      <c r="F119" s="9" t="s">
        <v>19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262.5</v>
      </c>
      <c r="E120" s="23"/>
      <c r="F120" s="25"/>
      <c r="G120" s="26"/>
    </row>
    <row r="121" spans="1:7" x14ac:dyDescent="0.25">
      <c r="A121" s="9" t="s">
        <v>170</v>
      </c>
      <c r="B121" s="14" t="s">
        <v>171</v>
      </c>
      <c r="C121" s="10" t="s">
        <v>36</v>
      </c>
      <c r="D121" s="18">
        <v>413.71</v>
      </c>
      <c r="E121" s="10">
        <v>3222</v>
      </c>
      <c r="F121" s="9" t="s">
        <v>55</v>
      </c>
      <c r="G121" s="27" t="s">
        <v>14</v>
      </c>
    </row>
    <row r="122" spans="1:7" ht="27" customHeight="1" thickBot="1" x14ac:dyDescent="0.3">
      <c r="A122" s="21" t="s">
        <v>15</v>
      </c>
      <c r="B122" s="22"/>
      <c r="C122" s="23"/>
      <c r="D122" s="24">
        <f>SUM(D121:D121)</f>
        <v>413.71</v>
      </c>
      <c r="E122" s="23"/>
      <c r="F122" s="25"/>
      <c r="G122" s="26"/>
    </row>
    <row r="123" spans="1:7" x14ac:dyDescent="0.25">
      <c r="A123" s="9" t="s">
        <v>172</v>
      </c>
      <c r="B123" s="14" t="s">
        <v>173</v>
      </c>
      <c r="C123" s="10" t="s">
        <v>174</v>
      </c>
      <c r="D123" s="18">
        <v>631.49</v>
      </c>
      <c r="E123" s="10">
        <v>3221</v>
      </c>
      <c r="F123" s="9" t="s">
        <v>80</v>
      </c>
      <c r="G123" s="27" t="s">
        <v>14</v>
      </c>
    </row>
    <row r="124" spans="1:7" ht="27" customHeight="1" thickBot="1" x14ac:dyDescent="0.3">
      <c r="A124" s="21" t="s">
        <v>15</v>
      </c>
      <c r="B124" s="22"/>
      <c r="C124" s="23"/>
      <c r="D124" s="24">
        <f>SUM(D123:D123)</f>
        <v>631.49</v>
      </c>
      <c r="E124" s="23"/>
      <c r="F124" s="25"/>
      <c r="G124" s="26"/>
    </row>
    <row r="125" spans="1:7" x14ac:dyDescent="0.25">
      <c r="A125" s="9" t="s">
        <v>175</v>
      </c>
      <c r="B125" s="14" t="s">
        <v>176</v>
      </c>
      <c r="C125" s="10" t="s">
        <v>18</v>
      </c>
      <c r="D125" s="18">
        <v>338.64</v>
      </c>
      <c r="E125" s="10">
        <v>3221</v>
      </c>
      <c r="F125" s="9" t="s">
        <v>80</v>
      </c>
      <c r="G125" s="27" t="s">
        <v>14</v>
      </c>
    </row>
    <row r="126" spans="1:7" ht="27" customHeight="1" thickBot="1" x14ac:dyDescent="0.3">
      <c r="A126" s="21" t="s">
        <v>15</v>
      </c>
      <c r="B126" s="22"/>
      <c r="C126" s="23"/>
      <c r="D126" s="24">
        <f>SUM(D125:D125)</f>
        <v>338.64</v>
      </c>
      <c r="E126" s="23"/>
      <c r="F126" s="25"/>
      <c r="G126" s="26"/>
    </row>
    <row r="127" spans="1:7" x14ac:dyDescent="0.25">
      <c r="A127" s="9" t="s">
        <v>177</v>
      </c>
      <c r="B127" s="14" t="s">
        <v>178</v>
      </c>
      <c r="C127" s="10" t="s">
        <v>36</v>
      </c>
      <c r="D127" s="18">
        <v>2277.9899999999998</v>
      </c>
      <c r="E127" s="10">
        <v>3222</v>
      </c>
      <c r="F127" s="9" t="s">
        <v>55</v>
      </c>
      <c r="G127" s="27" t="s">
        <v>14</v>
      </c>
    </row>
    <row r="128" spans="1:7" ht="27" customHeight="1" thickBot="1" x14ac:dyDescent="0.3">
      <c r="A128" s="21" t="s">
        <v>15</v>
      </c>
      <c r="B128" s="22"/>
      <c r="C128" s="23"/>
      <c r="D128" s="24">
        <f>SUM(D127:D127)</f>
        <v>2277.9899999999998</v>
      </c>
      <c r="E128" s="23"/>
      <c r="F128" s="25"/>
      <c r="G128" s="26"/>
    </row>
    <row r="129" spans="1:7" x14ac:dyDescent="0.25">
      <c r="A129" s="9" t="s">
        <v>179</v>
      </c>
      <c r="B129" s="14" t="s">
        <v>180</v>
      </c>
      <c r="C129" s="10" t="s">
        <v>36</v>
      </c>
      <c r="D129" s="18">
        <v>122.13</v>
      </c>
      <c r="E129" s="10">
        <v>3299</v>
      </c>
      <c r="F129" s="9" t="s">
        <v>22</v>
      </c>
      <c r="G129" s="27" t="s">
        <v>14</v>
      </c>
    </row>
    <row r="130" spans="1:7" ht="27" customHeight="1" thickBot="1" x14ac:dyDescent="0.3">
      <c r="A130" s="21" t="s">
        <v>15</v>
      </c>
      <c r="B130" s="22"/>
      <c r="C130" s="23"/>
      <c r="D130" s="24">
        <f>SUM(D129:D129)</f>
        <v>122.13</v>
      </c>
      <c r="E130" s="23"/>
      <c r="F130" s="25"/>
      <c r="G130" s="26"/>
    </row>
    <row r="131" spans="1:7" x14ac:dyDescent="0.25">
      <c r="A131" s="9"/>
      <c r="B131" s="14"/>
      <c r="C131" s="10"/>
      <c r="D131" s="18">
        <v>170436.27</v>
      </c>
      <c r="E131" s="10">
        <v>3111</v>
      </c>
      <c r="F131" s="9" t="s">
        <v>181</v>
      </c>
      <c r="G131" s="28" t="s">
        <v>14</v>
      </c>
    </row>
    <row r="132" spans="1:7" x14ac:dyDescent="0.25">
      <c r="A132" s="9"/>
      <c r="B132" s="14"/>
      <c r="C132" s="10"/>
      <c r="D132" s="18">
        <v>7382.98</v>
      </c>
      <c r="E132" s="10">
        <v>3113</v>
      </c>
      <c r="F132" s="9" t="s">
        <v>182</v>
      </c>
      <c r="G132" s="28" t="s">
        <v>14</v>
      </c>
    </row>
    <row r="133" spans="1:7" x14ac:dyDescent="0.25">
      <c r="A133" s="9"/>
      <c r="B133" s="14"/>
      <c r="C133" s="10"/>
      <c r="D133" s="18">
        <v>1237.79</v>
      </c>
      <c r="E133" s="10">
        <v>3114</v>
      </c>
      <c r="F133" s="9" t="s">
        <v>183</v>
      </c>
      <c r="G133" s="28" t="s">
        <v>14</v>
      </c>
    </row>
    <row r="134" spans="1:7" x14ac:dyDescent="0.25">
      <c r="A134" s="9"/>
      <c r="B134" s="14"/>
      <c r="C134" s="10"/>
      <c r="D134" s="18">
        <v>441.44</v>
      </c>
      <c r="E134" s="10">
        <v>3121</v>
      </c>
      <c r="F134" s="9" t="s">
        <v>184</v>
      </c>
      <c r="G134" s="28" t="s">
        <v>14</v>
      </c>
    </row>
    <row r="135" spans="1:7" x14ac:dyDescent="0.25">
      <c r="A135" s="9"/>
      <c r="B135" s="14"/>
      <c r="C135" s="10"/>
      <c r="D135" s="18">
        <v>28149.69</v>
      </c>
      <c r="E135" s="10">
        <v>3132</v>
      </c>
      <c r="F135" s="9" t="s">
        <v>185</v>
      </c>
      <c r="G135" s="28" t="s">
        <v>14</v>
      </c>
    </row>
    <row r="136" spans="1:7" x14ac:dyDescent="0.25">
      <c r="A136" s="9"/>
      <c r="B136" s="14"/>
      <c r="C136" s="10"/>
      <c r="D136" s="18">
        <v>994.14</v>
      </c>
      <c r="E136" s="10">
        <v>3211</v>
      </c>
      <c r="F136" s="9" t="s">
        <v>101</v>
      </c>
      <c r="G136" s="28" t="s">
        <v>14</v>
      </c>
    </row>
    <row r="137" spans="1:7" x14ac:dyDescent="0.25">
      <c r="A137" s="9"/>
      <c r="B137" s="14"/>
      <c r="C137" s="10"/>
      <c r="D137" s="18">
        <v>3634.98</v>
      </c>
      <c r="E137" s="10">
        <v>3212</v>
      </c>
      <c r="F137" s="9" t="s">
        <v>186</v>
      </c>
      <c r="G137" s="28" t="s">
        <v>14</v>
      </c>
    </row>
    <row r="138" spans="1:7" x14ac:dyDescent="0.25">
      <c r="A138" s="9"/>
      <c r="B138" s="14"/>
      <c r="C138" s="10"/>
      <c r="D138" s="18">
        <v>538.52</v>
      </c>
      <c r="E138" s="10">
        <v>3237</v>
      </c>
      <c r="F138" s="9" t="s">
        <v>187</v>
      </c>
      <c r="G138" s="28" t="s">
        <v>14</v>
      </c>
    </row>
    <row r="139" spans="1:7" x14ac:dyDescent="0.25">
      <c r="A139" s="9"/>
      <c r="B139" s="14"/>
      <c r="C139" s="10"/>
      <c r="D139" s="18">
        <v>837.66</v>
      </c>
      <c r="E139" s="10">
        <v>3291</v>
      </c>
      <c r="F139" s="9" t="s">
        <v>188</v>
      </c>
      <c r="G139" s="28" t="s">
        <v>14</v>
      </c>
    </row>
    <row r="140" spans="1:7" ht="21" customHeight="1" thickBot="1" x14ac:dyDescent="0.3">
      <c r="A140" s="21" t="s">
        <v>15</v>
      </c>
      <c r="B140" s="22"/>
      <c r="C140" s="23"/>
      <c r="D140" s="24">
        <f>SUM(D131:D139)</f>
        <v>213653.47000000003</v>
      </c>
      <c r="E140" s="23"/>
      <c r="F140" s="25"/>
      <c r="G140" s="26"/>
    </row>
    <row r="141" spans="1:7" ht="15.75" thickBot="1" x14ac:dyDescent="0.3">
      <c r="A141" s="29" t="s">
        <v>189</v>
      </c>
      <c r="B141" s="30"/>
      <c r="C141" s="31"/>
      <c r="D141" s="32">
        <f>SUM(D8,D10,D12,D14,D16,D18,D20,D22,D24,D26,D28,D30,D32,D34,D36,D38,D40,D42,D44,D46,D48,D50,D52,D54,D57,D59,D61,D63,D65,D68,D70,D72,D74,D76,D78,D80,D82,D84,D86,D88,D90,D92,D94,D96,D98,D100,D102,D104,D106,D108,D110,D112,D114,D116,D118,D120,D122,D124,D126,D128,D130,D140)</f>
        <v>271277.56000000006</v>
      </c>
      <c r="E141" s="31"/>
      <c r="F141" s="33"/>
      <c r="G141" s="34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2026-04-21T08:52:10Z</dcterms:modified>
</cp:coreProperties>
</file>