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2" i="1" l="1"/>
  <c r="D113" i="1"/>
  <c r="D111" i="1"/>
  <c r="D109" i="1"/>
  <c r="D107" i="1"/>
  <c r="D105" i="1"/>
  <c r="D103" i="1"/>
  <c r="D101" i="1"/>
  <c r="D99" i="1"/>
  <c r="D97" i="1"/>
  <c r="D95" i="1"/>
  <c r="D93" i="1"/>
  <c r="D91" i="1"/>
  <c r="D89" i="1"/>
  <c r="D87" i="1"/>
  <c r="D85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3" i="1"/>
  <c r="D10" i="1"/>
  <c r="D8" i="1"/>
  <c r="D123" i="1" s="1"/>
</calcChain>
</file>

<file path=xl/sharedStrings.xml><?xml version="1.0" encoding="utf-8"?>
<sst xmlns="http://schemas.openxmlformats.org/spreadsheetml/2006/main" count="348" uniqueCount="168">
  <si>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</si>
  <si>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</si>
  <si>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</si>
  <si>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</si>
  <si>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</si>
  <si>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</si>
  <si>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</si>
  <si>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</si>
  <si>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M.J.ZAGORKE_x000D_
ŠTEFANOVEČKA CESTA 67_x000D_
ZAGREB_x000D_
Tel: +385(1)2993953   Fax: +385(1)2911354_x000D_
OIB: 89692114282_x000D_
Mail: racunovodstvo@os-mjzagorke-zg.skole.hr_x000D_
IBAN: HR0923900011100025881</t>
  </si>
  <si>
    <t>Isplata Sredstava Za Razdoblje: 01.06.2026 Do 30.06.2026</t>
  </si>
  <si>
    <t>HOĆU KNJIGU d.o.o.</t>
  </si>
  <si>
    <t>97838993800</t>
  </si>
  <si>
    <t>zAGREB 10 000</t>
  </si>
  <si>
    <t>UREDSKI MATERIJAL I OSTALI MATERIJALNI RASHODI</t>
  </si>
  <si>
    <t>OŠ M.J.ZAGORKE</t>
  </si>
  <si>
    <t>Ukupno:</t>
  </si>
  <si>
    <t>R-GLOBAL d.o.o.</t>
  </si>
  <si>
    <t>93152082975</t>
  </si>
  <si>
    <t>ZAGREB 10000</t>
  </si>
  <si>
    <t>USLUGE TEKUĆEG I INVESTICIJSKOG ODRŽAVANJA</t>
  </si>
  <si>
    <t>MAR- MIR PROMET</t>
  </si>
  <si>
    <t>90591998649</t>
  </si>
  <si>
    <t>MATERIJAL I DIJELOVI ZA TEKUĆE I INVESTICIJSKO ODRŽAVANJE</t>
  </si>
  <si>
    <t>OSTALI NESPOMENUTI RASHODI POSLOVANJA</t>
  </si>
  <si>
    <t>AGROPROTEINKA-ENERGIJA d.o.o.</t>
  </si>
  <si>
    <t>90174095121</t>
  </si>
  <si>
    <t>10360 SESVETE</t>
  </si>
  <si>
    <t>USLUGE TELEFONA, POŠTE I PRIJEVOZA</t>
  </si>
  <si>
    <t>HRVATSKA POŠTANSKA BANKA</t>
  </si>
  <si>
    <t>87939104217</t>
  </si>
  <si>
    <t>ZAGREB</t>
  </si>
  <si>
    <t>BANKARSKE USLUGE I USLUGE PLATNOG PROMETA</t>
  </si>
  <si>
    <t>HP-HRVATSKA POŠTA D.D.</t>
  </si>
  <si>
    <t>87311810356</t>
  </si>
  <si>
    <t>10000 ZAGREB</t>
  </si>
  <si>
    <t>FINANCIJSKA AGENCIJA</t>
  </si>
  <si>
    <t>85821130368</t>
  </si>
  <si>
    <t>ČISTOĆA  D.O.O.-85584865987</t>
  </si>
  <si>
    <t>85584865987</t>
  </si>
  <si>
    <t>KOMUNALNE USLUGE</t>
  </si>
  <si>
    <t>VODOOPSKRBA I ODVODNJA</t>
  </si>
  <si>
    <t>83416546499</t>
  </si>
  <si>
    <t>ZET d.o.o.</t>
  </si>
  <si>
    <t>82031999604</t>
  </si>
  <si>
    <t>AGRODALM d.o.o.</t>
  </si>
  <si>
    <t>80649374262</t>
  </si>
  <si>
    <t>Zagreb 10040</t>
  </si>
  <si>
    <t>MATERIJAL I SIROVINE</t>
  </si>
  <si>
    <t>NAKLADA LJEVAK D.O.O.</t>
  </si>
  <si>
    <t>80364394364</t>
  </si>
  <si>
    <t>ZAGREBAČKE PEKARNE "KLARA</t>
  </si>
  <si>
    <t>76842508189</t>
  </si>
  <si>
    <t>OPTIMUS LAB d.o.o.</t>
  </si>
  <si>
    <t>71981294715</t>
  </si>
  <si>
    <t>ČAKOVEC 40 000</t>
  </si>
  <si>
    <t>RAČUNALNE USLUGE</t>
  </si>
  <si>
    <t>TELEMACH HRVATSKA d.o.o.</t>
  </si>
  <si>
    <t>70133616033</t>
  </si>
  <si>
    <t>"NAKLADA SLAP"</t>
  </si>
  <si>
    <t>70108447975</t>
  </si>
  <si>
    <t>JASTREBARSKO</t>
  </si>
  <si>
    <t>TOKIĆ TRGOVINA d.o.o.</t>
  </si>
  <si>
    <t>68506332477</t>
  </si>
  <si>
    <t>HRT-HRVATSKA RADIOTELEVIZIJA+</t>
  </si>
  <si>
    <t>68419124305</t>
  </si>
  <si>
    <t>USLUGE PROMIDŽBE I INFORMIRANJA</t>
  </si>
  <si>
    <t>TRI COLORE obrt za ugostiteljstvo vl.Željko Parlov</t>
  </si>
  <si>
    <t>65101468130</t>
  </si>
  <si>
    <t>10040 ZAGREB</t>
  </si>
  <si>
    <t>NARODNE NOVINE D.D.+</t>
  </si>
  <si>
    <t>64546066176</t>
  </si>
  <si>
    <t>JEŽ SERVIS VL. VELJKO JEROMIĆ</t>
  </si>
  <si>
    <t>64260045109</t>
  </si>
  <si>
    <t>10410 VELIKA GORICA</t>
  </si>
  <si>
    <t>HEP OPSKRBA</t>
  </si>
  <si>
    <t>63073332379</t>
  </si>
  <si>
    <t>ENERGIJA</t>
  </si>
  <si>
    <t>GRADSKI URED ZA IZGRADNJU</t>
  </si>
  <si>
    <t>61817894937</t>
  </si>
  <si>
    <t>IGOMAT d.o.o.</t>
  </si>
  <si>
    <t>55662000497</t>
  </si>
  <si>
    <t>BREGANA 10432</t>
  </si>
  <si>
    <t>WIENER OSIGURANJE VIG d.d.</t>
  </si>
  <si>
    <t>52848403362</t>
  </si>
  <si>
    <t>PREMIJE OSIGURANJA</t>
  </si>
  <si>
    <t>STRIDON-PROMET d.o.o.</t>
  </si>
  <si>
    <t>50403201385</t>
  </si>
  <si>
    <t>DUGO SELO 10370</t>
  </si>
  <si>
    <t>SERVIS KOŠIĆ d.o.o.</t>
  </si>
  <si>
    <t>49900173834</t>
  </si>
  <si>
    <t>KRIŽEVCI 48260</t>
  </si>
  <si>
    <t>UREĐAJI, STROJEVI I OPREMA ZA OSTALE NAMJENE</t>
  </si>
  <si>
    <t>NEB TRGOVINA D.O.O.+</t>
  </si>
  <si>
    <t>49445479034</t>
  </si>
  <si>
    <t>HOTEL TRAKOŠĆAN d.o.o.</t>
  </si>
  <si>
    <t>491482241027</t>
  </si>
  <si>
    <t>SLUŽBENA PUTOVANJA</t>
  </si>
  <si>
    <t>INTERŠPAR- SPAR HRVATSKA d.o.o.</t>
  </si>
  <si>
    <t>46108893754</t>
  </si>
  <si>
    <t>TEMPERO VERO d.o.o.</t>
  </si>
  <si>
    <t>45985851630</t>
  </si>
  <si>
    <t>OSTALE USLUGE</t>
  </si>
  <si>
    <t>VINDIJA D.D.-MESO +</t>
  </si>
  <si>
    <t>44138062462</t>
  </si>
  <si>
    <t>VARAŽDIN</t>
  </si>
  <si>
    <t>ŠKOLSKA KNJIGA D.D.-38967655335 +</t>
  </si>
  <si>
    <t>38967655335</t>
  </si>
  <si>
    <t>EURO-MILK D.O.O.+</t>
  </si>
  <si>
    <t>37463678442</t>
  </si>
  <si>
    <t>10381 BEDENICA</t>
  </si>
  <si>
    <t>KREATIVA D.O.O. ZA TRGOVI</t>
  </si>
  <si>
    <t>37351859504</t>
  </si>
  <si>
    <t>ZAGREB 10010</t>
  </si>
  <si>
    <t>OBRT ZA USLUGE I TRG. VELINA ORŠOLIĆ</t>
  </si>
  <si>
    <t>36085224878</t>
  </si>
  <si>
    <t>ZAGREB 10 000</t>
  </si>
  <si>
    <t>A1 Hrvatska d.o.o.</t>
  </si>
  <si>
    <t>29524210204</t>
  </si>
  <si>
    <t>LAĐA D.O.O.</t>
  </si>
  <si>
    <t>28958107093</t>
  </si>
  <si>
    <t>STRUČNO USAVRŠAVANJE ZAPOSLENIKA</t>
  </si>
  <si>
    <t>AFFIDEA SVETI ROK POLIKLINIKA</t>
  </si>
  <si>
    <t>28842147765</t>
  </si>
  <si>
    <t>ZDRAVSTVENE I VETERINARSKE USLUGE</t>
  </si>
  <si>
    <t>TRGO-ZVONO d.o.o.</t>
  </si>
  <si>
    <t>27652048507</t>
  </si>
  <si>
    <t>Zagreb 10000</t>
  </si>
  <si>
    <t>Udruga Vjetar u leďa</t>
  </si>
  <si>
    <t>20736584190</t>
  </si>
  <si>
    <t>PODRAVKA PREHRAMBENA INDUSTRIJA</t>
  </si>
  <si>
    <t>18928523252</t>
  </si>
  <si>
    <t>KOPRIVNICA</t>
  </si>
  <si>
    <t>LINDSTROM d.o.o. za usluge</t>
  </si>
  <si>
    <t>17796122877</t>
  </si>
  <si>
    <t>10000 Zagreb</t>
  </si>
  <si>
    <t>KONE d.o.o.</t>
  </si>
  <si>
    <t>15526597734</t>
  </si>
  <si>
    <t>ŠVENDA TARMANN CHEMIE D.O</t>
  </si>
  <si>
    <t>12443607100</t>
  </si>
  <si>
    <t>PRELOG</t>
  </si>
  <si>
    <t>AKD-ZAŠTITA D.O.O.</t>
  </si>
  <si>
    <t>09253797076</t>
  </si>
  <si>
    <t>Net-Mag d.o.o.</t>
  </si>
  <si>
    <t>09012552972</t>
  </si>
  <si>
    <t>Zagreb</t>
  </si>
  <si>
    <t>POKAS VISION, OBRT ZA TEHNIČKU ZAŠTITU, VL. FILIP POKAS</t>
  </si>
  <si>
    <t>08381362868</t>
  </si>
  <si>
    <t>10410 NOVO ČIČE</t>
  </si>
  <si>
    <t>LEDO plus d.o.o.</t>
  </si>
  <si>
    <t>07179054100</t>
  </si>
  <si>
    <t>ESK   D.O.O.+</t>
  </si>
  <si>
    <t>06135698286</t>
  </si>
  <si>
    <t>TEDI D.O.O.</t>
  </si>
  <si>
    <t>05614216244</t>
  </si>
  <si>
    <t>ZAGREB 10090</t>
  </si>
  <si>
    <t>NOVI INFORMATOR</t>
  </si>
  <si>
    <t>03492821167</t>
  </si>
  <si>
    <t>TIN-PROIZVODNJA +</t>
  </si>
  <si>
    <t>03394514113</t>
  </si>
  <si>
    <t>PLAĆE ZA REDOVAN RAD</t>
  </si>
  <si>
    <t>PLAĆA ZA PREKOVREMENI RAD</t>
  </si>
  <si>
    <t>PLAĆA ZA POSEBNE UVJETE RADA (7, 14, 21%)</t>
  </si>
  <si>
    <t>OSTALI RASHODI ZA ZAPOSLENE</t>
  </si>
  <si>
    <t>NAKNADE ZA PRIJEVOZ</t>
  </si>
  <si>
    <t>NAKNADE ZA RAD PREDSTAVNIČKIH  I IZVRŠNIH TIJELA I SLIČNO</t>
  </si>
  <si>
    <t>Sveukupno:</t>
  </si>
  <si>
    <t>NAKNADA ZA BOLOV IZNAD 42 DANA</t>
  </si>
  <si>
    <t>NAKNADA ZA BOLOVANJE-OZLJEDA NA RADU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</si>
</sst>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67"/>
  <sheetViews>
    <sheetView tabSelected="1" zoomScaleNormal="100" workbookViewId="0">
      <selection activeCell="F118" sqref="F118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76.16</v>
      </c>
      <c r="E7" s="10">
        <v>3221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76.16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179.33</v>
      </c>
      <c r="E9" s="10">
        <v>3232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179.33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18</v>
      </c>
      <c r="D11" s="18">
        <v>82.84</v>
      </c>
      <c r="E11" s="10">
        <v>3224</v>
      </c>
      <c r="F11" s="9" t="s">
        <v>22</v>
      </c>
      <c r="G11" s="27" t="s">
        <v>14</v>
      </c>
    </row>
    <row r="12" spans="1:7" x14ac:dyDescent="0.25">
      <c r="A12" s="9"/>
      <c r="B12" s="14"/>
      <c r="C12" s="10"/>
      <c r="D12" s="18">
        <v>142.94999999999999</v>
      </c>
      <c r="E12" s="10">
        <v>3299</v>
      </c>
      <c r="F12" s="9" t="s">
        <v>23</v>
      </c>
      <c r="G12" s="28" t="s">
        <v>14</v>
      </c>
    </row>
    <row r="13" spans="1:7" ht="27" customHeight="1" thickBot="1" x14ac:dyDescent="0.3">
      <c r="A13" s="21" t="s">
        <v>15</v>
      </c>
      <c r="B13" s="22"/>
      <c r="C13" s="23"/>
      <c r="D13" s="24">
        <f>SUM(D11:D12)</f>
        <v>225.79</v>
      </c>
      <c r="E13" s="23"/>
      <c r="F13" s="25"/>
      <c r="G13" s="26"/>
    </row>
    <row r="14" spans="1:7" x14ac:dyDescent="0.25">
      <c r="A14" s="9" t="s">
        <v>24</v>
      </c>
      <c r="B14" s="14" t="s">
        <v>25</v>
      </c>
      <c r="C14" s="10" t="s">
        <v>26</v>
      </c>
      <c r="D14" s="18">
        <v>519.39</v>
      </c>
      <c r="E14" s="10">
        <v>3231</v>
      </c>
      <c r="F14" s="9" t="s">
        <v>27</v>
      </c>
      <c r="G14" s="27" t="s">
        <v>14</v>
      </c>
    </row>
    <row r="15" spans="1:7" ht="27" customHeight="1" thickBot="1" x14ac:dyDescent="0.3">
      <c r="A15" s="21" t="s">
        <v>15</v>
      </c>
      <c r="B15" s="22"/>
      <c r="C15" s="23"/>
      <c r="D15" s="24">
        <f>SUM(D14:D14)</f>
        <v>519.39</v>
      </c>
      <c r="E15" s="23"/>
      <c r="F15" s="25"/>
      <c r="G15" s="26"/>
    </row>
    <row r="16" spans="1:7" x14ac:dyDescent="0.25">
      <c r="A16" s="9" t="s">
        <v>28</v>
      </c>
      <c r="B16" s="14" t="s">
        <v>29</v>
      </c>
      <c r="C16" s="10" t="s">
        <v>30</v>
      </c>
      <c r="D16" s="18">
        <v>156.49</v>
      </c>
      <c r="E16" s="10">
        <v>3431</v>
      </c>
      <c r="F16" s="9" t="s">
        <v>31</v>
      </c>
      <c r="G16" s="27" t="s">
        <v>14</v>
      </c>
    </row>
    <row r="17" spans="1:7" ht="27" customHeight="1" thickBot="1" x14ac:dyDescent="0.3">
      <c r="A17" s="21" t="s">
        <v>15</v>
      </c>
      <c r="B17" s="22"/>
      <c r="C17" s="23"/>
      <c r="D17" s="24">
        <f>SUM(D16:D16)</f>
        <v>156.49</v>
      </c>
      <c r="E17" s="23"/>
      <c r="F17" s="25"/>
      <c r="G17" s="26"/>
    </row>
    <row r="18" spans="1:7" x14ac:dyDescent="0.25">
      <c r="A18" s="9" t="s">
        <v>32</v>
      </c>
      <c r="B18" s="14" t="s">
        <v>33</v>
      </c>
      <c r="C18" s="10" t="s">
        <v>34</v>
      </c>
      <c r="D18" s="18">
        <v>23.47</v>
      </c>
      <c r="E18" s="10">
        <v>3231</v>
      </c>
      <c r="F18" s="9" t="s">
        <v>27</v>
      </c>
      <c r="G18" s="27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SUM(D18:D18)</f>
        <v>23.47</v>
      </c>
      <c r="E19" s="23"/>
      <c r="F19" s="25"/>
      <c r="G19" s="26"/>
    </row>
    <row r="20" spans="1:7" x14ac:dyDescent="0.25">
      <c r="A20" s="9" t="s">
        <v>35</v>
      </c>
      <c r="B20" s="14" t="s">
        <v>36</v>
      </c>
      <c r="C20" s="10" t="s">
        <v>30</v>
      </c>
      <c r="D20" s="18">
        <v>79.89</v>
      </c>
      <c r="E20" s="10">
        <v>3431</v>
      </c>
      <c r="F20" s="9" t="s">
        <v>31</v>
      </c>
      <c r="G20" s="27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SUM(D20:D20)</f>
        <v>79.89</v>
      </c>
      <c r="E21" s="23"/>
      <c r="F21" s="25"/>
      <c r="G21" s="26"/>
    </row>
    <row r="22" spans="1:7" x14ac:dyDescent="0.25">
      <c r="A22" s="9" t="s">
        <v>37</v>
      </c>
      <c r="B22" s="14" t="s">
        <v>38</v>
      </c>
      <c r="C22" s="10" t="s">
        <v>30</v>
      </c>
      <c r="D22" s="18">
        <v>2017.62</v>
      </c>
      <c r="E22" s="10">
        <v>3234</v>
      </c>
      <c r="F22" s="9" t="s">
        <v>39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2017.62</v>
      </c>
      <c r="E23" s="23"/>
      <c r="F23" s="25"/>
      <c r="G23" s="26"/>
    </row>
    <row r="24" spans="1:7" x14ac:dyDescent="0.25">
      <c r="A24" s="9" t="s">
        <v>40</v>
      </c>
      <c r="B24" s="14" t="s">
        <v>41</v>
      </c>
      <c r="C24" s="10" t="s">
        <v>30</v>
      </c>
      <c r="D24" s="18">
        <v>2100.5500000000002</v>
      </c>
      <c r="E24" s="10">
        <v>3234</v>
      </c>
      <c r="F24" s="9" t="s">
        <v>39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2100.5500000000002</v>
      </c>
      <c r="E25" s="23"/>
      <c r="F25" s="25"/>
      <c r="G25" s="26"/>
    </row>
    <row r="26" spans="1:7" x14ac:dyDescent="0.25">
      <c r="A26" s="9" t="s">
        <v>42</v>
      </c>
      <c r="B26" s="14" t="s">
        <v>43</v>
      </c>
      <c r="C26" s="10" t="s">
        <v>30</v>
      </c>
      <c r="D26" s="18">
        <v>5565.65</v>
      </c>
      <c r="E26" s="10">
        <v>3231</v>
      </c>
      <c r="F26" s="9" t="s">
        <v>27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5565.65</v>
      </c>
      <c r="E27" s="23"/>
      <c r="F27" s="25"/>
      <c r="G27" s="26"/>
    </row>
    <row r="28" spans="1:7" x14ac:dyDescent="0.25">
      <c r="A28" s="9" t="s">
        <v>44</v>
      </c>
      <c r="B28" s="14" t="s">
        <v>45</v>
      </c>
      <c r="C28" s="10" t="s">
        <v>46</v>
      </c>
      <c r="D28" s="18">
        <v>604.9</v>
      </c>
      <c r="E28" s="10">
        <v>3222</v>
      </c>
      <c r="F28" s="9" t="s">
        <v>47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604.9</v>
      </c>
      <c r="E29" s="23"/>
      <c r="F29" s="25"/>
      <c r="G29" s="26"/>
    </row>
    <row r="30" spans="1:7" x14ac:dyDescent="0.25">
      <c r="A30" s="9" t="s">
        <v>48</v>
      </c>
      <c r="B30" s="14" t="s">
        <v>49</v>
      </c>
      <c r="C30" s="10" t="s">
        <v>30</v>
      </c>
      <c r="D30" s="18">
        <v>125.65</v>
      </c>
      <c r="E30" s="10">
        <v>3221</v>
      </c>
      <c r="F30" s="9" t="s">
        <v>13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125.65</v>
      </c>
      <c r="E31" s="23"/>
      <c r="F31" s="25"/>
      <c r="G31" s="26"/>
    </row>
    <row r="32" spans="1:7" x14ac:dyDescent="0.25">
      <c r="A32" s="9" t="s">
        <v>50</v>
      </c>
      <c r="B32" s="14" t="s">
        <v>51</v>
      </c>
      <c r="C32" s="10" t="s">
        <v>30</v>
      </c>
      <c r="D32" s="18">
        <v>7976.2</v>
      </c>
      <c r="E32" s="10">
        <v>3222</v>
      </c>
      <c r="F32" s="9" t="s">
        <v>47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7976.2</v>
      </c>
      <c r="E33" s="23"/>
      <c r="F33" s="25"/>
      <c r="G33" s="26"/>
    </row>
    <row r="34" spans="1:7" x14ac:dyDescent="0.25">
      <c r="A34" s="9" t="s">
        <v>52</v>
      </c>
      <c r="B34" s="14" t="s">
        <v>53</v>
      </c>
      <c r="C34" s="10" t="s">
        <v>54</v>
      </c>
      <c r="D34" s="18">
        <v>190.63</v>
      </c>
      <c r="E34" s="10">
        <v>3238</v>
      </c>
      <c r="F34" s="9" t="s">
        <v>55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190.63</v>
      </c>
      <c r="E35" s="23"/>
      <c r="F35" s="25"/>
      <c r="G35" s="26"/>
    </row>
    <row r="36" spans="1:7" x14ac:dyDescent="0.25">
      <c r="A36" s="9" t="s">
        <v>56</v>
      </c>
      <c r="B36" s="14" t="s">
        <v>57</v>
      </c>
      <c r="C36" s="10" t="s">
        <v>18</v>
      </c>
      <c r="D36" s="18">
        <v>25.75</v>
      </c>
      <c r="E36" s="10">
        <v>3231</v>
      </c>
      <c r="F36" s="9" t="s">
        <v>27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25.75</v>
      </c>
      <c r="E37" s="23"/>
      <c r="F37" s="25"/>
      <c r="G37" s="26"/>
    </row>
    <row r="38" spans="1:7" x14ac:dyDescent="0.25">
      <c r="A38" s="9" t="s">
        <v>58</v>
      </c>
      <c r="B38" s="14" t="s">
        <v>59</v>
      </c>
      <c r="C38" s="10" t="s">
        <v>60</v>
      </c>
      <c r="D38" s="18">
        <v>176</v>
      </c>
      <c r="E38" s="10">
        <v>3221</v>
      </c>
      <c r="F38" s="9" t="s">
        <v>13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176</v>
      </c>
      <c r="E39" s="23"/>
      <c r="F39" s="25"/>
      <c r="G39" s="26"/>
    </row>
    <row r="40" spans="1:7" x14ac:dyDescent="0.25">
      <c r="A40" s="9" t="s">
        <v>61</v>
      </c>
      <c r="B40" s="14" t="s">
        <v>62</v>
      </c>
      <c r="C40" s="10" t="s">
        <v>30</v>
      </c>
      <c r="D40" s="18">
        <v>592.5</v>
      </c>
      <c r="E40" s="10">
        <v>3221</v>
      </c>
      <c r="F40" s="9" t="s">
        <v>13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592.5</v>
      </c>
      <c r="E41" s="23"/>
      <c r="F41" s="25"/>
      <c r="G41" s="26"/>
    </row>
    <row r="42" spans="1:7" x14ac:dyDescent="0.25">
      <c r="A42" s="9" t="s">
        <v>63</v>
      </c>
      <c r="B42" s="14" t="s">
        <v>64</v>
      </c>
      <c r="C42" s="10" t="s">
        <v>30</v>
      </c>
      <c r="D42" s="18">
        <v>10.62</v>
      </c>
      <c r="E42" s="10">
        <v>3233</v>
      </c>
      <c r="F42" s="9" t="s">
        <v>65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10.62</v>
      </c>
      <c r="E43" s="23"/>
      <c r="F43" s="25"/>
      <c r="G43" s="26"/>
    </row>
    <row r="44" spans="1:7" x14ac:dyDescent="0.25">
      <c r="A44" s="9" t="s">
        <v>66</v>
      </c>
      <c r="B44" s="14" t="s">
        <v>67</v>
      </c>
      <c r="C44" s="10" t="s">
        <v>68</v>
      </c>
      <c r="D44" s="18">
        <v>3024.22</v>
      </c>
      <c r="E44" s="10">
        <v>3222</v>
      </c>
      <c r="F44" s="9" t="s">
        <v>47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3024.22</v>
      </c>
      <c r="E45" s="23"/>
      <c r="F45" s="25"/>
      <c r="G45" s="26"/>
    </row>
    <row r="46" spans="1:7" x14ac:dyDescent="0.25">
      <c r="A46" s="9" t="s">
        <v>69</v>
      </c>
      <c r="B46" s="14" t="s">
        <v>70</v>
      </c>
      <c r="C46" s="10" t="s">
        <v>30</v>
      </c>
      <c r="D46" s="18">
        <v>241.88</v>
      </c>
      <c r="E46" s="10">
        <v>3221</v>
      </c>
      <c r="F46" s="9" t="s">
        <v>13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241.88</v>
      </c>
      <c r="E47" s="23"/>
      <c r="F47" s="25"/>
      <c r="G47" s="26"/>
    </row>
    <row r="48" spans="1:7" x14ac:dyDescent="0.25">
      <c r="A48" s="9" t="s">
        <v>71</v>
      </c>
      <c r="B48" s="14" t="s">
        <v>72</v>
      </c>
      <c r="C48" s="10" t="s">
        <v>73</v>
      </c>
      <c r="D48" s="18">
        <v>350</v>
      </c>
      <c r="E48" s="10">
        <v>3232</v>
      </c>
      <c r="F48" s="9" t="s">
        <v>19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350</v>
      </c>
      <c r="E49" s="23"/>
      <c r="F49" s="25"/>
      <c r="G49" s="26"/>
    </row>
    <row r="50" spans="1:7" x14ac:dyDescent="0.25">
      <c r="A50" s="9" t="s">
        <v>74</v>
      </c>
      <c r="B50" s="14" t="s">
        <v>75</v>
      </c>
      <c r="C50" s="10" t="s">
        <v>30</v>
      </c>
      <c r="D50" s="18">
        <v>1169.48</v>
      </c>
      <c r="E50" s="10">
        <v>3223</v>
      </c>
      <c r="F50" s="9" t="s">
        <v>76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1169.48</v>
      </c>
      <c r="E51" s="23"/>
      <c r="F51" s="25"/>
      <c r="G51" s="26"/>
    </row>
    <row r="52" spans="1:7" x14ac:dyDescent="0.25">
      <c r="A52" s="9" t="s">
        <v>77</v>
      </c>
      <c r="B52" s="14" t="s">
        <v>78</v>
      </c>
      <c r="C52" s="10" t="s">
        <v>30</v>
      </c>
      <c r="D52" s="18">
        <v>86.19</v>
      </c>
      <c r="E52" s="10">
        <v>3234</v>
      </c>
      <c r="F52" s="9" t="s">
        <v>39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86.19</v>
      </c>
      <c r="E53" s="23"/>
      <c r="F53" s="25"/>
      <c r="G53" s="26"/>
    </row>
    <row r="54" spans="1:7" x14ac:dyDescent="0.25">
      <c r="A54" s="9" t="s">
        <v>79</v>
      </c>
      <c r="B54" s="14" t="s">
        <v>80</v>
      </c>
      <c r="C54" s="10" t="s">
        <v>81</v>
      </c>
      <c r="D54" s="18">
        <v>5284.25</v>
      </c>
      <c r="E54" s="10">
        <v>3222</v>
      </c>
      <c r="F54" s="9" t="s">
        <v>47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5284.25</v>
      </c>
      <c r="E55" s="23"/>
      <c r="F55" s="25"/>
      <c r="G55" s="26"/>
    </row>
    <row r="56" spans="1:7" x14ac:dyDescent="0.25">
      <c r="A56" s="9" t="s">
        <v>82</v>
      </c>
      <c r="B56" s="14" t="s">
        <v>83</v>
      </c>
      <c r="C56" s="10" t="s">
        <v>34</v>
      </c>
      <c r="D56" s="18">
        <v>614.26</v>
      </c>
      <c r="E56" s="10">
        <v>3292</v>
      </c>
      <c r="F56" s="9" t="s">
        <v>84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614.26</v>
      </c>
      <c r="E57" s="23"/>
      <c r="F57" s="25"/>
      <c r="G57" s="26"/>
    </row>
    <row r="58" spans="1:7" x14ac:dyDescent="0.25">
      <c r="A58" s="9" t="s">
        <v>85</v>
      </c>
      <c r="B58" s="14" t="s">
        <v>86</v>
      </c>
      <c r="C58" s="10" t="s">
        <v>87</v>
      </c>
      <c r="D58" s="18">
        <v>3891.43</v>
      </c>
      <c r="E58" s="10">
        <v>3222</v>
      </c>
      <c r="F58" s="9" t="s">
        <v>47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3891.43</v>
      </c>
      <c r="E59" s="23"/>
      <c r="F59" s="25"/>
      <c r="G59" s="26"/>
    </row>
    <row r="60" spans="1:7" x14ac:dyDescent="0.25">
      <c r="A60" s="9" t="s">
        <v>88</v>
      </c>
      <c r="B60" s="14" t="s">
        <v>89</v>
      </c>
      <c r="C60" s="10" t="s">
        <v>90</v>
      </c>
      <c r="D60" s="18">
        <v>605</v>
      </c>
      <c r="E60" s="10">
        <v>4227</v>
      </c>
      <c r="F60" s="9" t="s">
        <v>91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605</v>
      </c>
      <c r="E61" s="23"/>
      <c r="F61" s="25"/>
      <c r="G61" s="26"/>
    </row>
    <row r="62" spans="1:7" x14ac:dyDescent="0.25">
      <c r="A62" s="9" t="s">
        <v>92</v>
      </c>
      <c r="B62" s="14" t="s">
        <v>93</v>
      </c>
      <c r="C62" s="10" t="s">
        <v>30</v>
      </c>
      <c r="D62" s="18">
        <v>314.5</v>
      </c>
      <c r="E62" s="10">
        <v>3221</v>
      </c>
      <c r="F62" s="9" t="s">
        <v>13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314.5</v>
      </c>
      <c r="E63" s="23"/>
      <c r="F63" s="25"/>
      <c r="G63" s="26"/>
    </row>
    <row r="64" spans="1:7" x14ac:dyDescent="0.25">
      <c r="A64" s="9" t="s">
        <v>94</v>
      </c>
      <c r="B64" s="14" t="s">
        <v>95</v>
      </c>
      <c r="C64" s="10" t="s">
        <v>18</v>
      </c>
      <c r="D64" s="18">
        <v>140.5</v>
      </c>
      <c r="E64" s="10">
        <v>3211</v>
      </c>
      <c r="F64" s="9" t="s">
        <v>96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140.5</v>
      </c>
      <c r="E65" s="23"/>
      <c r="F65" s="25"/>
      <c r="G65" s="26"/>
    </row>
    <row r="66" spans="1:7" x14ac:dyDescent="0.25">
      <c r="A66" s="9" t="s">
        <v>97</v>
      </c>
      <c r="B66" s="14" t="s">
        <v>98</v>
      </c>
      <c r="C66" s="10" t="s">
        <v>30</v>
      </c>
      <c r="D66" s="18">
        <v>41.48</v>
      </c>
      <c r="E66" s="10">
        <v>3299</v>
      </c>
      <c r="F66" s="9" t="s">
        <v>23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41.48</v>
      </c>
      <c r="E67" s="23"/>
      <c r="F67" s="25"/>
      <c r="G67" s="26"/>
    </row>
    <row r="68" spans="1:7" x14ac:dyDescent="0.25">
      <c r="A68" s="9" t="s">
        <v>99</v>
      </c>
      <c r="B68" s="14" t="s">
        <v>100</v>
      </c>
      <c r="C68" s="10" t="s">
        <v>34</v>
      </c>
      <c r="D68" s="18">
        <v>4050</v>
      </c>
      <c r="E68" s="10">
        <v>3239</v>
      </c>
      <c r="F68" s="9" t="s">
        <v>101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4050</v>
      </c>
      <c r="E69" s="23"/>
      <c r="F69" s="25"/>
      <c r="G69" s="26"/>
    </row>
    <row r="70" spans="1:7" x14ac:dyDescent="0.25">
      <c r="A70" s="9" t="s">
        <v>102</v>
      </c>
      <c r="B70" s="14" t="s">
        <v>103</v>
      </c>
      <c r="C70" s="10" t="s">
        <v>104</v>
      </c>
      <c r="D70" s="18">
        <v>3845.43</v>
      </c>
      <c r="E70" s="10">
        <v>3222</v>
      </c>
      <c r="F70" s="9" t="s">
        <v>47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3845.43</v>
      </c>
      <c r="E71" s="23"/>
      <c r="F71" s="25"/>
      <c r="G71" s="26"/>
    </row>
    <row r="72" spans="1:7" x14ac:dyDescent="0.25">
      <c r="A72" s="9" t="s">
        <v>105</v>
      </c>
      <c r="B72" s="14" t="s">
        <v>106</v>
      </c>
      <c r="C72" s="10" t="s">
        <v>30</v>
      </c>
      <c r="D72" s="18">
        <v>326.42</v>
      </c>
      <c r="E72" s="10">
        <v>3299</v>
      </c>
      <c r="F72" s="9" t="s">
        <v>23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326.42</v>
      </c>
      <c r="E73" s="23"/>
      <c r="F73" s="25"/>
      <c r="G73" s="26"/>
    </row>
    <row r="74" spans="1:7" x14ac:dyDescent="0.25">
      <c r="A74" s="9" t="s">
        <v>107</v>
      </c>
      <c r="B74" s="14" t="s">
        <v>108</v>
      </c>
      <c r="C74" s="10" t="s">
        <v>109</v>
      </c>
      <c r="D74" s="18">
        <v>2707.24</v>
      </c>
      <c r="E74" s="10">
        <v>3222</v>
      </c>
      <c r="F74" s="9" t="s">
        <v>47</v>
      </c>
      <c r="G74" s="27" t="s">
        <v>14</v>
      </c>
    </row>
    <row r="75" spans="1:7" ht="27" customHeight="1" thickBot="1" x14ac:dyDescent="0.3">
      <c r="A75" s="21" t="s">
        <v>15</v>
      </c>
      <c r="B75" s="22"/>
      <c r="C75" s="23"/>
      <c r="D75" s="24">
        <f>SUM(D74:D74)</f>
        <v>2707.24</v>
      </c>
      <c r="E75" s="23"/>
      <c r="F75" s="25"/>
      <c r="G75" s="26"/>
    </row>
    <row r="76" spans="1:7" x14ac:dyDescent="0.25">
      <c r="A76" s="9" t="s">
        <v>110</v>
      </c>
      <c r="B76" s="14" t="s">
        <v>111</v>
      </c>
      <c r="C76" s="10" t="s">
        <v>112</v>
      </c>
      <c r="D76" s="18">
        <v>177.48</v>
      </c>
      <c r="E76" s="10">
        <v>3299</v>
      </c>
      <c r="F76" s="9" t="s">
        <v>23</v>
      </c>
      <c r="G76" s="27" t="s">
        <v>14</v>
      </c>
    </row>
    <row r="77" spans="1:7" ht="27" customHeight="1" thickBot="1" x14ac:dyDescent="0.3">
      <c r="A77" s="21" t="s">
        <v>15</v>
      </c>
      <c r="B77" s="22"/>
      <c r="C77" s="23"/>
      <c r="D77" s="24">
        <f>SUM(D76:D76)</f>
        <v>177.48</v>
      </c>
      <c r="E77" s="23"/>
      <c r="F77" s="25"/>
      <c r="G77" s="26"/>
    </row>
    <row r="78" spans="1:7" x14ac:dyDescent="0.25">
      <c r="A78" s="9" t="s">
        <v>113</v>
      </c>
      <c r="B78" s="14" t="s">
        <v>114</v>
      </c>
      <c r="C78" s="10" t="s">
        <v>115</v>
      </c>
      <c r="D78" s="18">
        <v>50</v>
      </c>
      <c r="E78" s="10">
        <v>3299</v>
      </c>
      <c r="F78" s="9" t="s">
        <v>23</v>
      </c>
      <c r="G78" s="27" t="s">
        <v>14</v>
      </c>
    </row>
    <row r="79" spans="1:7" ht="27" customHeight="1" thickBot="1" x14ac:dyDescent="0.3">
      <c r="A79" s="21" t="s">
        <v>15</v>
      </c>
      <c r="B79" s="22"/>
      <c r="C79" s="23"/>
      <c r="D79" s="24">
        <f>SUM(D78:D78)</f>
        <v>50</v>
      </c>
      <c r="E79" s="23"/>
      <c r="F79" s="25"/>
      <c r="G79" s="26"/>
    </row>
    <row r="80" spans="1:7" x14ac:dyDescent="0.25">
      <c r="A80" s="9" t="s">
        <v>116</v>
      </c>
      <c r="B80" s="14" t="s">
        <v>117</v>
      </c>
      <c r="C80" s="10" t="s">
        <v>30</v>
      </c>
      <c r="D80" s="18">
        <v>179.09</v>
      </c>
      <c r="E80" s="10">
        <v>3231</v>
      </c>
      <c r="F80" s="9" t="s">
        <v>27</v>
      </c>
      <c r="G80" s="27" t="s">
        <v>14</v>
      </c>
    </row>
    <row r="81" spans="1:7" ht="27" customHeight="1" thickBot="1" x14ac:dyDescent="0.3">
      <c r="A81" s="21" t="s">
        <v>15</v>
      </c>
      <c r="B81" s="22"/>
      <c r="C81" s="23"/>
      <c r="D81" s="24">
        <f>SUM(D80:D80)</f>
        <v>179.09</v>
      </c>
      <c r="E81" s="23"/>
      <c r="F81" s="25"/>
      <c r="G81" s="26"/>
    </row>
    <row r="82" spans="1:7" x14ac:dyDescent="0.25">
      <c r="A82" s="9" t="s">
        <v>118</v>
      </c>
      <c r="B82" s="14" t="s">
        <v>119</v>
      </c>
      <c r="C82" s="10" t="s">
        <v>26</v>
      </c>
      <c r="D82" s="18">
        <v>40</v>
      </c>
      <c r="E82" s="10">
        <v>3213</v>
      </c>
      <c r="F82" s="9" t="s">
        <v>120</v>
      </c>
      <c r="G82" s="27" t="s">
        <v>14</v>
      </c>
    </row>
    <row r="83" spans="1:7" ht="27" customHeight="1" thickBot="1" x14ac:dyDescent="0.3">
      <c r="A83" s="21" t="s">
        <v>15</v>
      </c>
      <c r="B83" s="22"/>
      <c r="C83" s="23"/>
      <c r="D83" s="24">
        <f>SUM(D82:D82)</f>
        <v>40</v>
      </c>
      <c r="E83" s="23"/>
      <c r="F83" s="25"/>
      <c r="G83" s="26"/>
    </row>
    <row r="84" spans="1:7" x14ac:dyDescent="0.25">
      <c r="A84" s="9" t="s">
        <v>121</v>
      </c>
      <c r="B84" s="14" t="s">
        <v>122</v>
      </c>
      <c r="C84" s="10" t="s">
        <v>30</v>
      </c>
      <c r="D84" s="18">
        <v>3040</v>
      </c>
      <c r="E84" s="10">
        <v>3236</v>
      </c>
      <c r="F84" s="9" t="s">
        <v>123</v>
      </c>
      <c r="G84" s="27" t="s">
        <v>14</v>
      </c>
    </row>
    <row r="85" spans="1:7" ht="27" customHeight="1" thickBot="1" x14ac:dyDescent="0.3">
      <c r="A85" s="21" t="s">
        <v>15</v>
      </c>
      <c r="B85" s="22"/>
      <c r="C85" s="23"/>
      <c r="D85" s="24">
        <f>SUM(D84:D84)</f>
        <v>3040</v>
      </c>
      <c r="E85" s="23"/>
      <c r="F85" s="25"/>
      <c r="G85" s="26"/>
    </row>
    <row r="86" spans="1:7" x14ac:dyDescent="0.25">
      <c r="A86" s="9" t="s">
        <v>124</v>
      </c>
      <c r="B86" s="14" t="s">
        <v>125</v>
      </c>
      <c r="C86" s="10" t="s">
        <v>126</v>
      </c>
      <c r="D86" s="18">
        <v>2096.7199999999998</v>
      </c>
      <c r="E86" s="10">
        <v>3222</v>
      </c>
      <c r="F86" s="9" t="s">
        <v>47</v>
      </c>
      <c r="G86" s="27" t="s">
        <v>14</v>
      </c>
    </row>
    <row r="87" spans="1:7" ht="27" customHeight="1" thickBot="1" x14ac:dyDescent="0.3">
      <c r="A87" s="21" t="s">
        <v>15</v>
      </c>
      <c r="B87" s="22"/>
      <c r="C87" s="23"/>
      <c r="D87" s="24">
        <f>SUM(D86:D86)</f>
        <v>2096.7199999999998</v>
      </c>
      <c r="E87" s="23"/>
      <c r="F87" s="25"/>
      <c r="G87" s="26"/>
    </row>
    <row r="88" spans="1:7" x14ac:dyDescent="0.25">
      <c r="A88" s="9" t="s">
        <v>127</v>
      </c>
      <c r="B88" s="14" t="s">
        <v>128</v>
      </c>
      <c r="C88" s="10" t="s">
        <v>34</v>
      </c>
      <c r="D88" s="18">
        <v>150</v>
      </c>
      <c r="E88" s="10">
        <v>3213</v>
      </c>
      <c r="F88" s="9" t="s">
        <v>120</v>
      </c>
      <c r="G88" s="27" t="s">
        <v>14</v>
      </c>
    </row>
    <row r="89" spans="1:7" ht="27" customHeight="1" thickBot="1" x14ac:dyDescent="0.3">
      <c r="A89" s="21" t="s">
        <v>15</v>
      </c>
      <c r="B89" s="22"/>
      <c r="C89" s="23"/>
      <c r="D89" s="24">
        <f>SUM(D88:D88)</f>
        <v>150</v>
      </c>
      <c r="E89" s="23"/>
      <c r="F89" s="25"/>
      <c r="G89" s="26"/>
    </row>
    <row r="90" spans="1:7" x14ac:dyDescent="0.25">
      <c r="A90" s="9" t="s">
        <v>129</v>
      </c>
      <c r="B90" s="14" t="s">
        <v>130</v>
      </c>
      <c r="C90" s="10" t="s">
        <v>131</v>
      </c>
      <c r="D90" s="18">
        <v>2098.85</v>
      </c>
      <c r="E90" s="10">
        <v>3222</v>
      </c>
      <c r="F90" s="9" t="s">
        <v>47</v>
      </c>
      <c r="G90" s="27" t="s">
        <v>14</v>
      </c>
    </row>
    <row r="91" spans="1:7" ht="27" customHeight="1" thickBot="1" x14ac:dyDescent="0.3">
      <c r="A91" s="21" t="s">
        <v>15</v>
      </c>
      <c r="B91" s="22"/>
      <c r="C91" s="23"/>
      <c r="D91" s="24">
        <f>SUM(D90:D90)</f>
        <v>2098.85</v>
      </c>
      <c r="E91" s="23"/>
      <c r="F91" s="25"/>
      <c r="G91" s="26"/>
    </row>
    <row r="92" spans="1:7" x14ac:dyDescent="0.25">
      <c r="A92" s="9" t="s">
        <v>132</v>
      </c>
      <c r="B92" s="14" t="s">
        <v>133</v>
      </c>
      <c r="C92" s="10" t="s">
        <v>134</v>
      </c>
      <c r="D92" s="18">
        <v>68.75</v>
      </c>
      <c r="E92" s="10">
        <v>3232</v>
      </c>
      <c r="F92" s="9" t="s">
        <v>19</v>
      </c>
      <c r="G92" s="27" t="s">
        <v>14</v>
      </c>
    </row>
    <row r="93" spans="1:7" ht="27" customHeight="1" thickBot="1" x14ac:dyDescent="0.3">
      <c r="A93" s="21" t="s">
        <v>15</v>
      </c>
      <c r="B93" s="22"/>
      <c r="C93" s="23"/>
      <c r="D93" s="24">
        <f>SUM(D92:D92)</f>
        <v>68.75</v>
      </c>
      <c r="E93" s="23"/>
      <c r="F93" s="25"/>
      <c r="G93" s="26"/>
    </row>
    <row r="94" spans="1:7" x14ac:dyDescent="0.25">
      <c r="A94" s="9" t="s">
        <v>135</v>
      </c>
      <c r="B94" s="14" t="s">
        <v>136</v>
      </c>
      <c r="C94" s="10" t="s">
        <v>30</v>
      </c>
      <c r="D94" s="18">
        <v>133.38</v>
      </c>
      <c r="E94" s="10">
        <v>3232</v>
      </c>
      <c r="F94" s="9" t="s">
        <v>19</v>
      </c>
      <c r="G94" s="27" t="s">
        <v>14</v>
      </c>
    </row>
    <row r="95" spans="1:7" ht="27" customHeight="1" thickBot="1" x14ac:dyDescent="0.3">
      <c r="A95" s="21" t="s">
        <v>15</v>
      </c>
      <c r="B95" s="22"/>
      <c r="C95" s="23"/>
      <c r="D95" s="24">
        <f>SUM(D94:D94)</f>
        <v>133.38</v>
      </c>
      <c r="E95" s="23"/>
      <c r="F95" s="25"/>
      <c r="G95" s="26"/>
    </row>
    <row r="96" spans="1:7" x14ac:dyDescent="0.25">
      <c r="A96" s="9" t="s">
        <v>137</v>
      </c>
      <c r="B96" s="14" t="s">
        <v>138</v>
      </c>
      <c r="C96" s="10" t="s">
        <v>139</v>
      </c>
      <c r="D96" s="18">
        <v>21.63</v>
      </c>
      <c r="E96" s="10">
        <v>3221</v>
      </c>
      <c r="F96" s="9" t="s">
        <v>13</v>
      </c>
      <c r="G96" s="27" t="s">
        <v>14</v>
      </c>
    </row>
    <row r="97" spans="1:7" ht="27" customHeight="1" thickBot="1" x14ac:dyDescent="0.3">
      <c r="A97" s="21" t="s">
        <v>15</v>
      </c>
      <c r="B97" s="22"/>
      <c r="C97" s="23"/>
      <c r="D97" s="24">
        <f>SUM(D96:D96)</f>
        <v>21.63</v>
      </c>
      <c r="E97" s="23"/>
      <c r="F97" s="25"/>
      <c r="G97" s="26"/>
    </row>
    <row r="98" spans="1:7" x14ac:dyDescent="0.25">
      <c r="A98" s="9" t="s">
        <v>140</v>
      </c>
      <c r="B98" s="14" t="s">
        <v>141</v>
      </c>
      <c r="C98" s="10" t="s">
        <v>34</v>
      </c>
      <c r="D98" s="18">
        <v>55</v>
      </c>
      <c r="E98" s="10">
        <v>3239</v>
      </c>
      <c r="F98" s="9" t="s">
        <v>101</v>
      </c>
      <c r="G98" s="27" t="s">
        <v>14</v>
      </c>
    </row>
    <row r="99" spans="1:7" ht="27" customHeight="1" thickBot="1" x14ac:dyDescent="0.3">
      <c r="A99" s="21" t="s">
        <v>15</v>
      </c>
      <c r="B99" s="22"/>
      <c r="C99" s="23"/>
      <c r="D99" s="24">
        <f>SUM(D98:D98)</f>
        <v>55</v>
      </c>
      <c r="E99" s="23"/>
      <c r="F99" s="25"/>
      <c r="G99" s="26"/>
    </row>
    <row r="100" spans="1:7" x14ac:dyDescent="0.25">
      <c r="A100" s="9" t="s">
        <v>142</v>
      </c>
      <c r="B100" s="14" t="s">
        <v>143</v>
      </c>
      <c r="C100" s="10" t="s">
        <v>144</v>
      </c>
      <c r="D100" s="18">
        <v>65</v>
      </c>
      <c r="E100" s="10">
        <v>3238</v>
      </c>
      <c r="F100" s="9" t="s">
        <v>55</v>
      </c>
      <c r="G100" s="27" t="s">
        <v>14</v>
      </c>
    </row>
    <row r="101" spans="1:7" ht="27" customHeight="1" thickBot="1" x14ac:dyDescent="0.3">
      <c r="A101" s="21" t="s">
        <v>15</v>
      </c>
      <c r="B101" s="22"/>
      <c r="C101" s="23"/>
      <c r="D101" s="24">
        <f>SUM(D100:D100)</f>
        <v>65</v>
      </c>
      <c r="E101" s="23"/>
      <c r="F101" s="25"/>
      <c r="G101" s="26"/>
    </row>
    <row r="102" spans="1:7" x14ac:dyDescent="0.25">
      <c r="A102" s="9" t="s">
        <v>145</v>
      </c>
      <c r="B102" s="14" t="s">
        <v>146</v>
      </c>
      <c r="C102" s="10" t="s">
        <v>147</v>
      </c>
      <c r="D102" s="18">
        <v>75</v>
      </c>
      <c r="E102" s="10">
        <v>3232</v>
      </c>
      <c r="F102" s="9" t="s">
        <v>19</v>
      </c>
      <c r="G102" s="27" t="s">
        <v>14</v>
      </c>
    </row>
    <row r="103" spans="1:7" ht="27" customHeight="1" thickBot="1" x14ac:dyDescent="0.3">
      <c r="A103" s="21" t="s">
        <v>15</v>
      </c>
      <c r="B103" s="22"/>
      <c r="C103" s="23"/>
      <c r="D103" s="24">
        <f>SUM(D102:D102)</f>
        <v>75</v>
      </c>
      <c r="E103" s="23"/>
      <c r="F103" s="25"/>
      <c r="G103" s="26"/>
    </row>
    <row r="104" spans="1:7" x14ac:dyDescent="0.25">
      <c r="A104" s="9" t="s">
        <v>148</v>
      </c>
      <c r="B104" s="14" t="s">
        <v>149</v>
      </c>
      <c r="C104" s="10" t="s">
        <v>30</v>
      </c>
      <c r="D104" s="18">
        <v>1399.98</v>
      </c>
      <c r="E104" s="10">
        <v>3222</v>
      </c>
      <c r="F104" s="9" t="s">
        <v>47</v>
      </c>
      <c r="G104" s="27" t="s">
        <v>14</v>
      </c>
    </row>
    <row r="105" spans="1:7" ht="27" customHeight="1" thickBot="1" x14ac:dyDescent="0.3">
      <c r="A105" s="21" t="s">
        <v>15</v>
      </c>
      <c r="B105" s="22"/>
      <c r="C105" s="23"/>
      <c r="D105" s="24">
        <f>SUM(D104:D104)</f>
        <v>1399.98</v>
      </c>
      <c r="E105" s="23"/>
      <c r="F105" s="25"/>
      <c r="G105" s="26"/>
    </row>
    <row r="106" spans="1:7" x14ac:dyDescent="0.25">
      <c r="A106" s="9" t="s">
        <v>150</v>
      </c>
      <c r="B106" s="14" t="s">
        <v>151</v>
      </c>
      <c r="C106" s="10" t="s">
        <v>30</v>
      </c>
      <c r="D106" s="18">
        <v>712.5</v>
      </c>
      <c r="E106" s="10">
        <v>3239</v>
      </c>
      <c r="F106" s="9" t="s">
        <v>101</v>
      </c>
      <c r="G106" s="27" t="s">
        <v>14</v>
      </c>
    </row>
    <row r="107" spans="1:7" ht="27" customHeight="1" thickBot="1" x14ac:dyDescent="0.3">
      <c r="A107" s="21" t="s">
        <v>15</v>
      </c>
      <c r="B107" s="22"/>
      <c r="C107" s="23"/>
      <c r="D107" s="24">
        <f>SUM(D106:D106)</f>
        <v>712.5</v>
      </c>
      <c r="E107" s="23"/>
      <c r="F107" s="25"/>
      <c r="G107" s="26"/>
    </row>
    <row r="108" spans="1:7" x14ac:dyDescent="0.25">
      <c r="A108" s="9" t="s">
        <v>152</v>
      </c>
      <c r="B108" s="14" t="s">
        <v>153</v>
      </c>
      <c r="C108" s="10" t="s">
        <v>154</v>
      </c>
      <c r="D108" s="18">
        <v>8</v>
      </c>
      <c r="E108" s="10">
        <v>3299</v>
      </c>
      <c r="F108" s="9" t="s">
        <v>23</v>
      </c>
      <c r="G108" s="27" t="s">
        <v>14</v>
      </c>
    </row>
    <row r="109" spans="1:7" ht="27" customHeight="1" thickBot="1" x14ac:dyDescent="0.3">
      <c r="A109" s="21" t="s">
        <v>15</v>
      </c>
      <c r="B109" s="22"/>
      <c r="C109" s="23"/>
      <c r="D109" s="24">
        <f>SUM(D108:D108)</f>
        <v>8</v>
      </c>
      <c r="E109" s="23"/>
      <c r="F109" s="25"/>
      <c r="G109" s="26"/>
    </row>
    <row r="110" spans="1:7" x14ac:dyDescent="0.25">
      <c r="A110" s="9" t="s">
        <v>155</v>
      </c>
      <c r="B110" s="14" t="s">
        <v>156</v>
      </c>
      <c r="C110" s="10" t="s">
        <v>18</v>
      </c>
      <c r="D110" s="18">
        <v>225.76</v>
      </c>
      <c r="E110" s="10">
        <v>3221</v>
      </c>
      <c r="F110" s="9" t="s">
        <v>13</v>
      </c>
      <c r="G110" s="27" t="s">
        <v>14</v>
      </c>
    </row>
    <row r="111" spans="1:7" ht="27" customHeight="1" thickBot="1" x14ac:dyDescent="0.3">
      <c r="A111" s="21" t="s">
        <v>15</v>
      </c>
      <c r="B111" s="22"/>
      <c r="C111" s="23"/>
      <c r="D111" s="24">
        <f>SUM(D110:D110)</f>
        <v>225.76</v>
      </c>
      <c r="E111" s="23"/>
      <c r="F111" s="25"/>
      <c r="G111" s="26"/>
    </row>
    <row r="112" spans="1:7" x14ac:dyDescent="0.25">
      <c r="A112" s="9" t="s">
        <v>157</v>
      </c>
      <c r="B112" s="14" t="s">
        <v>158</v>
      </c>
      <c r="C112" s="10" t="s">
        <v>30</v>
      </c>
      <c r="D112" s="18">
        <v>7364.09</v>
      </c>
      <c r="E112" s="10">
        <v>3222</v>
      </c>
      <c r="F112" s="9" t="s">
        <v>47</v>
      </c>
      <c r="G112" s="27" t="s">
        <v>14</v>
      </c>
    </row>
    <row r="113" spans="1:7" ht="27" customHeight="1" thickBot="1" x14ac:dyDescent="0.3">
      <c r="A113" s="21" t="s">
        <v>15</v>
      </c>
      <c r="B113" s="22"/>
      <c r="C113" s="23"/>
      <c r="D113" s="24">
        <f>SUM(D112:D112)</f>
        <v>7364.09</v>
      </c>
      <c r="E113" s="23"/>
      <c r="F113" s="25"/>
      <c r="G113" s="26"/>
    </row>
    <row r="114" spans="1:7" x14ac:dyDescent="0.25">
      <c r="A114" s="9"/>
      <c r="B114" s="14"/>
      <c r="C114" s="10"/>
      <c r="D114" s="18">
        <v>165276.69</v>
      </c>
      <c r="E114" s="10">
        <v>3111</v>
      </c>
      <c r="F114" s="9" t="s">
        <v>159</v>
      </c>
      <c r="G114" s="28" t="s">
        <v>14</v>
      </c>
    </row>
    <row r="115" spans="1:7" x14ac:dyDescent="0.25">
      <c r="A115" s="9"/>
      <c r="B115" s="14"/>
      <c r="C115" s="10"/>
      <c r="D115" s="18">
        <v>2580.5300000000002</v>
      </c>
      <c r="E115" s="10">
        <v>3113</v>
      </c>
      <c r="F115" s="9" t="s">
        <v>160</v>
      </c>
      <c r="G115" s="28" t="s">
        <v>14</v>
      </c>
    </row>
    <row r="116" spans="1:7" x14ac:dyDescent="0.25">
      <c r="A116" s="9"/>
      <c r="B116" s="14"/>
      <c r="C116" s="10"/>
      <c r="D116" s="18">
        <v>887.24</v>
      </c>
      <c r="E116" s="10">
        <v>3114</v>
      </c>
      <c r="F116" s="9" t="s">
        <v>161</v>
      </c>
      <c r="G116" s="28" t="s">
        <v>14</v>
      </c>
    </row>
    <row r="117" spans="1:7" x14ac:dyDescent="0.25">
      <c r="A117" s="9"/>
      <c r="B117" s="14"/>
      <c r="C117" s="10"/>
      <c r="D117" s="18">
        <v>27265.759999999998</v>
      </c>
      <c r="E117" s="10">
        <v>3121</v>
      </c>
      <c r="F117" s="9" t="s">
        <v>162</v>
      </c>
      <c r="G117" s="28" t="s">
        <v>14</v>
      </c>
    </row>
    <row r="118" spans="1:7" x14ac:dyDescent="0.25">
      <c r="A118" s="9"/>
      <c r="B118" s="14"/>
      <c r="C118" s="10"/>
      <c r="D118" s="18">
        <v>3629.88</v>
      </c>
      <c r="E118" s="10">
        <v>3212</v>
      </c>
      <c r="F118" s="9" t="s">
        <v>163</v>
      </c>
      <c r="G118" s="28" t="s">
        <v>14</v>
      </c>
    </row>
    <row r="119" spans="1:7" x14ac:dyDescent="0.25">
      <c r="A119" s="9"/>
      <c r="B119" s="14"/>
      <c r="C119" s="10"/>
      <c r="D119" s="18">
        <v>2512.98</v>
      </c>
      <c r="E119" s="10">
        <v>3291</v>
      </c>
      <c r="F119" s="9" t="s">
        <v>164</v>
      </c>
      <c r="G119" s="28" t="s">
        <v>14</v>
      </c>
    </row>
    <row r="120" spans="1:7" x14ac:dyDescent="0.25">
      <c r="A120" s="9"/>
      <c r="B120" s="14"/>
      <c r="C120" s="10"/>
      <c r="D120" s="18">
        <v>3711.01</v>
      </c>
      <c r="E120" s="10">
        <v>27612</v>
      </c>
      <c r="F120" s="9" t="s">
        <v>166</v>
      </c>
      <c r="G120" s="28" t="s">
        <v>14</v>
      </c>
    </row>
    <row r="121" spans="1:7" x14ac:dyDescent="0.25">
      <c r="A121" s="9"/>
      <c r="B121" s="14"/>
      <c r="C121" s="10"/>
      <c r="D121" s="18">
        <v>1139.04</v>
      </c>
      <c r="E121" s="10">
        <v>27613</v>
      </c>
      <c r="F121" s="9" t="s">
        <v>167</v>
      </c>
      <c r="G121" s="28" t="s">
        <v>14</v>
      </c>
    </row>
    <row r="122" spans="1:7" ht="21" customHeight="1" thickBot="1" x14ac:dyDescent="0.3">
      <c r="A122" s="21" t="s">
        <v>15</v>
      </c>
      <c r="B122" s="22"/>
      <c r="C122" s="23"/>
      <c r="D122" s="24">
        <f>SUM(D114:D121)</f>
        <v>207003.13000000003</v>
      </c>
      <c r="E122" s="23"/>
      <c r="F122" s="25"/>
      <c r="G122" s="26"/>
    </row>
    <row r="123" spans="1:7" ht="15.75" thickBot="1" x14ac:dyDescent="0.3">
      <c r="A123" s="29" t="s">
        <v>165</v>
      </c>
      <c r="B123" s="30"/>
      <c r="C123" s="31"/>
      <c r="D123" s="32">
        <f>SUM(D8,D10,D13,D15,D17,D19,D21,D23,D25,D27,D29,D31,D33,D35,D37,D39,D41,D43,D45,D47,D49,D51,D53,D55,D57,D59,D61,D63,D65,D67,D69,D71,D73,D75,D77,D79,D81,D83,D85,D87,D89,D91,D93,D95,D97,D99,D101,D103,D105,D107,D109,D111,D113,D122)</f>
        <v>272303.23000000004</v>
      </c>
      <c r="E123" s="31"/>
      <c r="F123" s="33"/>
      <c r="G123" s="34"/>
    </row>
    <row r="124" spans="1:7" x14ac:dyDescent="0.25">
      <c r="A124" s="9"/>
      <c r="B124" s="14"/>
      <c r="C124" s="10"/>
      <c r="D124" s="18"/>
      <c r="E124" s="10"/>
      <c r="F124" s="9"/>
    </row>
    <row r="125" spans="1:7" x14ac:dyDescent="0.25">
      <c r="A125" s="9"/>
      <c r="B125" s="14"/>
      <c r="C125" s="10"/>
      <c r="D125" s="18"/>
      <c r="E125" s="10"/>
      <c r="F125" s="9"/>
    </row>
    <row r="126" spans="1:7" x14ac:dyDescent="0.25">
      <c r="A126" s="9"/>
      <c r="B126" s="14"/>
      <c r="C126" s="10"/>
      <c r="D126" s="18"/>
      <c r="E126" s="10"/>
      <c r="F126" s="9"/>
    </row>
    <row r="127" spans="1:7" x14ac:dyDescent="0.25">
      <c r="A127" s="9"/>
      <c r="B127" s="14"/>
      <c r="C127" s="10"/>
      <c r="D127" s="18"/>
      <c r="E127" s="10"/>
      <c r="F127" s="9"/>
    </row>
    <row r="128" spans="1:7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2026-08-06T11:02:22Z</dcterms:modified>
</cp:coreProperties>
</file>