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" i="1" l="1"/>
  <c r="D102" i="1"/>
  <c r="D100" i="1"/>
  <c r="D97" i="1"/>
  <c r="D95" i="1"/>
  <c r="D93" i="1"/>
  <c r="D91" i="1"/>
  <c r="D89" i="1"/>
  <c r="D87" i="1"/>
  <c r="D85" i="1"/>
  <c r="D83" i="1"/>
  <c r="D80" i="1"/>
  <c r="D78" i="1"/>
  <c r="D75" i="1"/>
  <c r="D73" i="1"/>
  <c r="D71" i="1"/>
  <c r="D69" i="1"/>
  <c r="D67" i="1"/>
  <c r="D64" i="1"/>
  <c r="D62" i="1"/>
  <c r="D60" i="1"/>
  <c r="D58" i="1"/>
  <c r="D56" i="1"/>
  <c r="D54" i="1"/>
  <c r="D52" i="1"/>
  <c r="D50" i="1"/>
  <c r="D48" i="1"/>
  <c r="D46" i="1"/>
  <c r="D42" i="1"/>
  <c r="D40" i="1"/>
  <c r="D38" i="1"/>
  <c r="D36" i="1"/>
  <c r="D34" i="1"/>
  <c r="D31" i="1"/>
  <c r="D29" i="1"/>
  <c r="D27" i="1"/>
  <c r="D25" i="1"/>
  <c r="D23" i="1"/>
  <c r="D21" i="1"/>
  <c r="D19" i="1"/>
  <c r="D17" i="1"/>
  <c r="D15" i="1"/>
  <c r="D13" i="1"/>
  <c r="D10" i="1"/>
  <c r="D8" i="1"/>
  <c r="D112" i="1" s="1"/>
</calcChain>
</file>

<file path=xl/sharedStrings.xml><?xml version="1.0" encoding="utf-8"?>
<sst xmlns="http://schemas.openxmlformats.org/spreadsheetml/2006/main" count="308" uniqueCount="149">
  <si>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</si>
  <si>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</si>
  <si>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</si>
  <si>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</si>
  <si>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</si>
  <si>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</si>
  <si>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</si>
  <si>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</si>
  <si>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M.J.ZAGORKE_x000D_
ŠTEFANOVEČKA CESTA 67_x000D_
ZAGREB_x000D_
Tel: +385(1)2993953   Fax: +385(1)2911354_x000D_
OIB: 89692114282_x000D_
Mail: racunovodstvo@os-mjzagorke-zg.skole.hr_x000D_
IBAN: HR0923900011100025881</t>
  </si>
  <si>
    <t>Isplata Sredstava Za Razdoblje: 01.07.2026 Do 31.07.2026</t>
  </si>
  <si>
    <t>ANA, USLUŽNO PROIZVOĐAČKI OBRT, VL. KARLO ČOLAK</t>
  </si>
  <si>
    <t>97957644750</t>
  </si>
  <si>
    <t>10040 ZAGREB</t>
  </si>
  <si>
    <t>USLUGE TEKUĆEG I INVESTICIJSKOG ODRŽAVANJA</t>
  </si>
  <si>
    <t>OŠ M.J.ZAGORKE</t>
  </si>
  <si>
    <t>Ukupno:</t>
  </si>
  <si>
    <t>KRAŠ-TRGOVINA D.O.O.</t>
  </si>
  <si>
    <t>949896050030</t>
  </si>
  <si>
    <t>ZAGREB</t>
  </si>
  <si>
    <t>OSTALI NESPOMENUTI RASHODI POSLOVANJA</t>
  </si>
  <si>
    <t>MAR- MIR PROMET</t>
  </si>
  <si>
    <t>90591998649</t>
  </si>
  <si>
    <t>ZAGREB 10000</t>
  </si>
  <si>
    <t>MATERIJAL I DIJELOVI ZA TEKUĆE I INVESTICIJSKO ODRŽAVANJE</t>
  </si>
  <si>
    <t>AGROPROTEINKA-ENERGIJA d.o.o.</t>
  </si>
  <si>
    <t>90174095121</t>
  </si>
  <si>
    <t>10360 SESVETE</t>
  </si>
  <si>
    <t>USLUGE TELEFONA, POŠTE I PRIJEVOZA</t>
  </si>
  <si>
    <t>HRVATSKA POŠTANSKA BANKA</t>
  </si>
  <si>
    <t>87939104217</t>
  </si>
  <si>
    <t>BANKARSKE USLUGE I USLUGE PLATNOG PROMETA</t>
  </si>
  <si>
    <t>HP-HRVATSKA POŠTA D.D.</t>
  </si>
  <si>
    <t>87311810356</t>
  </si>
  <si>
    <t>10000 ZAGREB</t>
  </si>
  <si>
    <t>STAKLO GALANTERIJA +</t>
  </si>
  <si>
    <t>86080086645</t>
  </si>
  <si>
    <t>FINANCIJSKA AGENCIJA</t>
  </si>
  <si>
    <t>85821130368</t>
  </si>
  <si>
    <t>ČISTOĆA  D.O.O.-85584865987</t>
  </si>
  <si>
    <t>85584865987</t>
  </si>
  <si>
    <t>KOMUNALNE USLUGE</t>
  </si>
  <si>
    <t>VODOOPSKRBA I ODVODNJA</t>
  </si>
  <si>
    <t>83416546499</t>
  </si>
  <si>
    <t>POINT D.O.O.</t>
  </si>
  <si>
    <t>80947211460</t>
  </si>
  <si>
    <t>VRAŽDIN</t>
  </si>
  <si>
    <t>RAČUNALNE USLUGE</t>
  </si>
  <si>
    <t>EKO STANDARD d.o.o</t>
  </si>
  <si>
    <t>79915592278</t>
  </si>
  <si>
    <t>ZAGREB 10 000</t>
  </si>
  <si>
    <t>ZAGREBAČKE PEKARNE "KLARA</t>
  </si>
  <si>
    <t>76842508189</t>
  </si>
  <si>
    <t>MATERIJAL I SIROVINE</t>
  </si>
  <si>
    <t>BETA IMPERIJAL D.O.O.</t>
  </si>
  <si>
    <t>76304950994</t>
  </si>
  <si>
    <t>UREĐAJI, STROJEVI I OPREMA ZA OSTALE NAMJENE</t>
  </si>
  <si>
    <t>OPTIMUS LAB d.o.o.</t>
  </si>
  <si>
    <t>71981294715</t>
  </si>
  <si>
    <t>ČAKOVEC 40 000</t>
  </si>
  <si>
    <t>TELEMACH HRVATSKA d.o.o.</t>
  </si>
  <si>
    <t>70133616033</t>
  </si>
  <si>
    <t>"NAKLADA SLAP"</t>
  </si>
  <si>
    <t>70108447975</t>
  </si>
  <si>
    <t>JASTREBARSKO</t>
  </si>
  <si>
    <t>UREDSKI MATERIJAL I OSTALI MATERIJALNI RASHODI</t>
  </si>
  <si>
    <t>TOKIĆ TRGOVINA d.o.o.</t>
  </si>
  <si>
    <t>68506332477</t>
  </si>
  <si>
    <t>HRT-HRVATSKA RADIOTELEVIZIJA+</t>
  </si>
  <si>
    <t>68419124305</t>
  </si>
  <si>
    <t>USLUGE PROMIDŽBE I INFORMIRANJA</t>
  </si>
  <si>
    <t>OPSTANAK  D.O.O.</t>
  </si>
  <si>
    <t>65655698625</t>
  </si>
  <si>
    <t xml:space="preserve"> SPLIT</t>
  </si>
  <si>
    <t>Dostava plina Zagreb d.o.o.</t>
  </si>
  <si>
    <t>64678690970</t>
  </si>
  <si>
    <t>10000 Zagreb</t>
  </si>
  <si>
    <t>ENERGIJA</t>
  </si>
  <si>
    <t>HEP OPSKRBA</t>
  </si>
  <si>
    <t>63073332379</t>
  </si>
  <si>
    <t>SELJAČKI TURIZAM 'MLIN IZ BAJKE"</t>
  </si>
  <si>
    <t>61990261099</t>
  </si>
  <si>
    <t>10432 Bregana</t>
  </si>
  <si>
    <t>GRADSKI URED ZA IZGRADNJU</t>
  </si>
  <si>
    <t>61817894937</t>
  </si>
  <si>
    <t>PAN PEK d.o.o.</t>
  </si>
  <si>
    <t>58203211592</t>
  </si>
  <si>
    <t>PLANINSKA 2C</t>
  </si>
  <si>
    <t>IGOMAT d.o.o.</t>
  </si>
  <si>
    <t>55662000497</t>
  </si>
  <si>
    <t>BREGANA 10432</t>
  </si>
  <si>
    <t>REPREZENTACIJA</t>
  </si>
  <si>
    <t>MEPRO d.o.o.</t>
  </si>
  <si>
    <t>51312972966</t>
  </si>
  <si>
    <t>42000 VARAŽDIN</t>
  </si>
  <si>
    <t>STRIDON-PROMET d.o.o.</t>
  </si>
  <si>
    <t>50403201385</t>
  </si>
  <si>
    <t>DUGO SELO 10370</t>
  </si>
  <si>
    <t>GRGOS ŠPILJA</t>
  </si>
  <si>
    <t>49152906652</t>
  </si>
  <si>
    <t>OTRUŠEVEC, BREGANA</t>
  </si>
  <si>
    <t>STRUČNO USAVRŠAVANJE ZAPOSLENIKA</t>
  </si>
  <si>
    <t>DIFRINGO GRADNJA d.o.o.</t>
  </si>
  <si>
    <t>44437757215</t>
  </si>
  <si>
    <t>10408 Velika Mlaka</t>
  </si>
  <si>
    <t>VINDIJA D.D.-MESO +</t>
  </si>
  <si>
    <t>44138062462</t>
  </si>
  <si>
    <t>VARAŽDIN</t>
  </si>
  <si>
    <t>INSAKO d.o.o.</t>
  </si>
  <si>
    <t>39851720584</t>
  </si>
  <si>
    <t>LJEKARNE PETRINEC ZDRAVSTVENA USTANOVA</t>
  </si>
  <si>
    <t>35012028456</t>
  </si>
  <si>
    <t>ZDRAVSTVENE I VETERINARSKE USLUGE</t>
  </si>
  <si>
    <t>ASC COMPANY D.O.O.</t>
  </si>
  <si>
    <t>32188360518</t>
  </si>
  <si>
    <t>ŠIROKI BRIJEG  88220</t>
  </si>
  <si>
    <t>A1 Hrvatska d.o.o.</t>
  </si>
  <si>
    <t>29524210204</t>
  </si>
  <si>
    <t>AFFIDEA SVETI ROK POLIKLINIKA</t>
  </si>
  <si>
    <t>28842147765</t>
  </si>
  <si>
    <t>INA D.D.</t>
  </si>
  <si>
    <t>27759560625</t>
  </si>
  <si>
    <t>ŠKOLSKE NOVINE</t>
  </si>
  <si>
    <t>24796394086</t>
  </si>
  <si>
    <t>NET-MAG društvo s ograničenom odgovornošću za informatičke uslug e</t>
  </si>
  <si>
    <t>21173008888</t>
  </si>
  <si>
    <t>UREDSKA OPREMA I NAMJEŠTAJ</t>
  </si>
  <si>
    <t>AKD-ZAŠTITA D.O.O.</t>
  </si>
  <si>
    <t>09253797076</t>
  </si>
  <si>
    <t>OSTALE USLUGE</t>
  </si>
  <si>
    <t>Net-Mag d.o.o.</t>
  </si>
  <si>
    <t>09012552972</t>
  </si>
  <si>
    <t>Zagreb</t>
  </si>
  <si>
    <t>POKAS VISION, OBRT ZA TEHNIČKU ZAŠTITU, VL. FILIP POKAS</t>
  </si>
  <si>
    <t>08381362868</t>
  </si>
  <si>
    <t>10410 NOVO ČIČE</t>
  </si>
  <si>
    <t>FORMAT A4 d.o.o.</t>
  </si>
  <si>
    <t>06130093663</t>
  </si>
  <si>
    <t>10410 Velika Gorica</t>
  </si>
  <si>
    <t>TIN-PROIZVODNJA +</t>
  </si>
  <si>
    <t>03394514113</t>
  </si>
  <si>
    <t>PLAĆE ZA REDOVAN RAD</t>
  </si>
  <si>
    <t>PLAĆA ZA PREKOVREMENI RAD</t>
  </si>
  <si>
    <t>OSTALI RASHODI ZA ZAPOSLENE</t>
  </si>
  <si>
    <t>DOPRINOSI ZA ZDRAVSTVENO OSIGURANJE</t>
  </si>
  <si>
    <t>SLUŽBENA PUTOVANJA</t>
  </si>
  <si>
    <t>NAKNADE ZA PRIJEVOZ</t>
  </si>
  <si>
    <t>INTELEKTUALNE I OSOBNE USLUGE</t>
  </si>
  <si>
    <t>NAKNADE ZA RAD PREDSTAVNIČKIH  I IZVRŠNIH TIJELA I SLIČNO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</si>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</sst>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7"/>
  <sheetViews>
    <sheetView tabSelected="1" zoomScaleNormal="100" workbookViewId="0">
      <selection activeCell="A111" sqref="A11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360</v>
      </c>
      <c r="E7" s="10">
        <v>3232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360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19.72</v>
      </c>
      <c r="E9" s="10">
        <v>3299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19.72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304.63</v>
      </c>
      <c r="E11" s="10">
        <v>3224</v>
      </c>
      <c r="F11" s="9" t="s">
        <v>23</v>
      </c>
      <c r="G11" s="27" t="s">
        <v>14</v>
      </c>
    </row>
    <row r="12" spans="1:7" x14ac:dyDescent="0.25">
      <c r="A12" s="9"/>
      <c r="B12" s="14"/>
      <c r="C12" s="10"/>
      <c r="D12" s="18">
        <v>12.74</v>
      </c>
      <c r="E12" s="10">
        <v>3299</v>
      </c>
      <c r="F12" s="9" t="s">
        <v>19</v>
      </c>
      <c r="G12" s="28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SUM(D11:D12)</f>
        <v>317.37</v>
      </c>
      <c r="E13" s="23"/>
      <c r="F13" s="25"/>
      <c r="G13" s="26"/>
    </row>
    <row r="14" spans="1:7" x14ac:dyDescent="0.25">
      <c r="A14" s="9" t="s">
        <v>24</v>
      </c>
      <c r="B14" s="14" t="s">
        <v>25</v>
      </c>
      <c r="C14" s="10" t="s">
        <v>26</v>
      </c>
      <c r="D14" s="18">
        <v>207.75</v>
      </c>
      <c r="E14" s="10">
        <v>3231</v>
      </c>
      <c r="F14" s="9" t="s">
        <v>27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207.75</v>
      </c>
      <c r="E15" s="23"/>
      <c r="F15" s="25"/>
      <c r="G15" s="26"/>
    </row>
    <row r="16" spans="1:7" x14ac:dyDescent="0.25">
      <c r="A16" s="9" t="s">
        <v>28</v>
      </c>
      <c r="B16" s="14" t="s">
        <v>29</v>
      </c>
      <c r="C16" s="10" t="s">
        <v>18</v>
      </c>
      <c r="D16" s="18">
        <v>170.49</v>
      </c>
      <c r="E16" s="10">
        <v>3431</v>
      </c>
      <c r="F16" s="9" t="s">
        <v>30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170.49</v>
      </c>
      <c r="E17" s="23"/>
      <c r="F17" s="25"/>
      <c r="G17" s="26"/>
    </row>
    <row r="18" spans="1:7" x14ac:dyDescent="0.25">
      <c r="A18" s="9" t="s">
        <v>31</v>
      </c>
      <c r="B18" s="14" t="s">
        <v>32</v>
      </c>
      <c r="C18" s="10" t="s">
        <v>33</v>
      </c>
      <c r="D18" s="18">
        <v>46.81</v>
      </c>
      <c r="E18" s="10">
        <v>3231</v>
      </c>
      <c r="F18" s="9" t="s">
        <v>27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46.81</v>
      </c>
      <c r="E19" s="23"/>
      <c r="F19" s="25"/>
      <c r="G19" s="26"/>
    </row>
    <row r="20" spans="1:7" x14ac:dyDescent="0.25">
      <c r="A20" s="9" t="s">
        <v>34</v>
      </c>
      <c r="B20" s="14" t="s">
        <v>35</v>
      </c>
      <c r="C20" s="10" t="s">
        <v>18</v>
      </c>
      <c r="D20" s="18">
        <v>100.91</v>
      </c>
      <c r="E20" s="10">
        <v>3232</v>
      </c>
      <c r="F20" s="9" t="s">
        <v>13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100.91</v>
      </c>
      <c r="E21" s="23"/>
      <c r="F21" s="25"/>
      <c r="G21" s="26"/>
    </row>
    <row r="22" spans="1:7" x14ac:dyDescent="0.25">
      <c r="A22" s="9" t="s">
        <v>36</v>
      </c>
      <c r="B22" s="14" t="s">
        <v>37</v>
      </c>
      <c r="C22" s="10" t="s">
        <v>18</v>
      </c>
      <c r="D22" s="18">
        <v>1.91</v>
      </c>
      <c r="E22" s="10">
        <v>3431</v>
      </c>
      <c r="F22" s="9" t="s">
        <v>30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1.91</v>
      </c>
      <c r="E23" s="23"/>
      <c r="F23" s="25"/>
      <c r="G23" s="26"/>
    </row>
    <row r="24" spans="1:7" x14ac:dyDescent="0.25">
      <c r="A24" s="9" t="s">
        <v>38</v>
      </c>
      <c r="B24" s="14" t="s">
        <v>39</v>
      </c>
      <c r="C24" s="10" t="s">
        <v>18</v>
      </c>
      <c r="D24" s="18">
        <v>733.23</v>
      </c>
      <c r="E24" s="10">
        <v>3234</v>
      </c>
      <c r="F24" s="9" t="s">
        <v>40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733.23</v>
      </c>
      <c r="E25" s="23"/>
      <c r="F25" s="25"/>
      <c r="G25" s="26"/>
    </row>
    <row r="26" spans="1:7" x14ac:dyDescent="0.25">
      <c r="A26" s="9" t="s">
        <v>41</v>
      </c>
      <c r="B26" s="14" t="s">
        <v>42</v>
      </c>
      <c r="C26" s="10" t="s">
        <v>18</v>
      </c>
      <c r="D26" s="18">
        <v>1707.28</v>
      </c>
      <c r="E26" s="10">
        <v>3234</v>
      </c>
      <c r="F26" s="9" t="s">
        <v>40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1707.28</v>
      </c>
      <c r="E27" s="23"/>
      <c r="F27" s="25"/>
      <c r="G27" s="26"/>
    </row>
    <row r="28" spans="1:7" x14ac:dyDescent="0.25">
      <c r="A28" s="9" t="s">
        <v>43</v>
      </c>
      <c r="B28" s="14" t="s">
        <v>44</v>
      </c>
      <c r="C28" s="10" t="s">
        <v>45</v>
      </c>
      <c r="D28" s="18">
        <v>125</v>
      </c>
      <c r="E28" s="10">
        <v>3238</v>
      </c>
      <c r="F28" s="9" t="s">
        <v>46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125</v>
      </c>
      <c r="E29" s="23"/>
      <c r="F29" s="25"/>
      <c r="G29" s="26"/>
    </row>
    <row r="30" spans="1:7" x14ac:dyDescent="0.25">
      <c r="A30" s="9" t="s">
        <v>47</v>
      </c>
      <c r="B30" s="14" t="s">
        <v>48</v>
      </c>
      <c r="C30" s="10" t="s">
        <v>49</v>
      </c>
      <c r="D30" s="18">
        <v>200</v>
      </c>
      <c r="E30" s="10">
        <v>3234</v>
      </c>
      <c r="F30" s="9" t="s">
        <v>40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200</v>
      </c>
      <c r="E31" s="23"/>
      <c r="F31" s="25"/>
      <c r="G31" s="26"/>
    </row>
    <row r="32" spans="1:7" x14ac:dyDescent="0.25">
      <c r="A32" s="9" t="s">
        <v>50</v>
      </c>
      <c r="B32" s="14" t="s">
        <v>51</v>
      </c>
      <c r="C32" s="10" t="s">
        <v>18</v>
      </c>
      <c r="D32" s="18">
        <v>43.98</v>
      </c>
      <c r="E32" s="10">
        <v>3222</v>
      </c>
      <c r="F32" s="9" t="s">
        <v>52</v>
      </c>
      <c r="G32" s="27" t="s">
        <v>14</v>
      </c>
    </row>
    <row r="33" spans="1:7" x14ac:dyDescent="0.25">
      <c r="A33" s="9"/>
      <c r="B33" s="14"/>
      <c r="C33" s="10"/>
      <c r="D33" s="18">
        <v>37.130000000000003</v>
      </c>
      <c r="E33" s="10">
        <v>3299</v>
      </c>
      <c r="F33" s="9" t="s">
        <v>19</v>
      </c>
      <c r="G33" s="28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SUM(D32:D33)</f>
        <v>81.11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18</v>
      </c>
      <c r="D35" s="18">
        <v>1152.81</v>
      </c>
      <c r="E35" s="10">
        <v>4227</v>
      </c>
      <c r="F35" s="9" t="s">
        <v>55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1152.81</v>
      </c>
      <c r="E36" s="23"/>
      <c r="F36" s="25"/>
      <c r="G36" s="26"/>
    </row>
    <row r="37" spans="1:7" x14ac:dyDescent="0.25">
      <c r="A37" s="9" t="s">
        <v>56</v>
      </c>
      <c r="B37" s="14" t="s">
        <v>57</v>
      </c>
      <c r="C37" s="10" t="s">
        <v>58</v>
      </c>
      <c r="D37" s="18">
        <v>190.63</v>
      </c>
      <c r="E37" s="10">
        <v>3238</v>
      </c>
      <c r="F37" s="9" t="s">
        <v>46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190.63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22</v>
      </c>
      <c r="D39" s="18">
        <v>25.75</v>
      </c>
      <c r="E39" s="10">
        <v>3231</v>
      </c>
      <c r="F39" s="9" t="s">
        <v>27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25.75</v>
      </c>
      <c r="E40" s="23"/>
      <c r="F40" s="25"/>
      <c r="G40" s="26"/>
    </row>
    <row r="41" spans="1:7" x14ac:dyDescent="0.25">
      <c r="A41" s="9" t="s">
        <v>61</v>
      </c>
      <c r="B41" s="14" t="s">
        <v>62</v>
      </c>
      <c r="C41" s="10" t="s">
        <v>63</v>
      </c>
      <c r="D41" s="18">
        <v>44.56</v>
      </c>
      <c r="E41" s="10">
        <v>3221</v>
      </c>
      <c r="F41" s="9" t="s">
        <v>64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44.56</v>
      </c>
      <c r="E42" s="23"/>
      <c r="F42" s="25"/>
      <c r="G42" s="26"/>
    </row>
    <row r="43" spans="1:7" x14ac:dyDescent="0.25">
      <c r="A43" s="9" t="s">
        <v>65</v>
      </c>
      <c r="B43" s="14" t="s">
        <v>66</v>
      </c>
      <c r="C43" s="10" t="s">
        <v>18</v>
      </c>
      <c r="D43" s="18">
        <v>1699.99</v>
      </c>
      <c r="E43" s="10">
        <v>3221</v>
      </c>
      <c r="F43" s="9" t="s">
        <v>64</v>
      </c>
      <c r="G43" s="27" t="s">
        <v>14</v>
      </c>
    </row>
    <row r="44" spans="1:7" x14ac:dyDescent="0.25">
      <c r="A44" s="9"/>
      <c r="B44" s="14"/>
      <c r="C44" s="10"/>
      <c r="D44" s="18">
        <v>1440.63</v>
      </c>
      <c r="E44" s="10">
        <v>3224</v>
      </c>
      <c r="F44" s="9" t="s">
        <v>23</v>
      </c>
      <c r="G44" s="28" t="s">
        <v>14</v>
      </c>
    </row>
    <row r="45" spans="1:7" x14ac:dyDescent="0.25">
      <c r="A45" s="9"/>
      <c r="B45" s="14"/>
      <c r="C45" s="10"/>
      <c r="D45" s="18">
        <v>1106.08</v>
      </c>
      <c r="E45" s="10">
        <v>4227</v>
      </c>
      <c r="F45" s="9" t="s">
        <v>55</v>
      </c>
      <c r="G45" s="28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SUM(D43:D45)</f>
        <v>4246.7</v>
      </c>
      <c r="E46" s="23"/>
      <c r="F46" s="25"/>
      <c r="G46" s="26"/>
    </row>
    <row r="47" spans="1:7" x14ac:dyDescent="0.25">
      <c r="A47" s="9" t="s">
        <v>67</v>
      </c>
      <c r="B47" s="14" t="s">
        <v>68</v>
      </c>
      <c r="C47" s="10" t="s">
        <v>18</v>
      </c>
      <c r="D47" s="18">
        <v>10.62</v>
      </c>
      <c r="E47" s="10">
        <v>3233</v>
      </c>
      <c r="F47" s="9" t="s">
        <v>69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10.62</v>
      </c>
      <c r="E48" s="23"/>
      <c r="F48" s="25"/>
      <c r="G48" s="26"/>
    </row>
    <row r="49" spans="1:7" x14ac:dyDescent="0.25">
      <c r="A49" s="9" t="s">
        <v>70</v>
      </c>
      <c r="B49" s="14" t="s">
        <v>71</v>
      </c>
      <c r="C49" s="10" t="s">
        <v>72</v>
      </c>
      <c r="D49" s="18">
        <v>1812.7</v>
      </c>
      <c r="E49" s="10">
        <v>3232</v>
      </c>
      <c r="F49" s="9" t="s">
        <v>13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1812.7</v>
      </c>
      <c r="E50" s="23"/>
      <c r="F50" s="25"/>
      <c r="G50" s="26"/>
    </row>
    <row r="51" spans="1:7" x14ac:dyDescent="0.25">
      <c r="A51" s="9" t="s">
        <v>73</v>
      </c>
      <c r="B51" s="14" t="s">
        <v>74</v>
      </c>
      <c r="C51" s="10" t="s">
        <v>75</v>
      </c>
      <c r="D51" s="18">
        <v>59.4</v>
      </c>
      <c r="E51" s="10">
        <v>3223</v>
      </c>
      <c r="F51" s="9" t="s">
        <v>76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59.4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18</v>
      </c>
      <c r="D53" s="18">
        <v>859.2</v>
      </c>
      <c r="E53" s="10">
        <v>3223</v>
      </c>
      <c r="F53" s="9" t="s">
        <v>76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859.2</v>
      </c>
      <c r="E54" s="23"/>
      <c r="F54" s="25"/>
      <c r="G54" s="26"/>
    </row>
    <row r="55" spans="1:7" x14ac:dyDescent="0.25">
      <c r="A55" s="9" t="s">
        <v>79</v>
      </c>
      <c r="B55" s="14" t="s">
        <v>80</v>
      </c>
      <c r="C55" s="10" t="s">
        <v>81</v>
      </c>
      <c r="D55" s="18">
        <v>827.71</v>
      </c>
      <c r="E55" s="10">
        <v>3299</v>
      </c>
      <c r="F55" s="9" t="s">
        <v>19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827.71</v>
      </c>
      <c r="E56" s="23"/>
      <c r="F56" s="25"/>
      <c r="G56" s="26"/>
    </row>
    <row r="57" spans="1:7" x14ac:dyDescent="0.25">
      <c r="A57" s="9" t="s">
        <v>82</v>
      </c>
      <c r="B57" s="14" t="s">
        <v>83</v>
      </c>
      <c r="C57" s="10" t="s">
        <v>18</v>
      </c>
      <c r="D57" s="18">
        <v>86.19</v>
      </c>
      <c r="E57" s="10">
        <v>3234</v>
      </c>
      <c r="F57" s="9" t="s">
        <v>40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86.19</v>
      </c>
      <c r="E58" s="23"/>
      <c r="F58" s="25"/>
      <c r="G58" s="26"/>
    </row>
    <row r="59" spans="1:7" x14ac:dyDescent="0.25">
      <c r="A59" s="9" t="s">
        <v>84</v>
      </c>
      <c r="B59" s="14" t="s">
        <v>85</v>
      </c>
      <c r="C59" s="10" t="s">
        <v>86</v>
      </c>
      <c r="D59" s="18">
        <v>66.25</v>
      </c>
      <c r="E59" s="10">
        <v>3222</v>
      </c>
      <c r="F59" s="9" t="s">
        <v>52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66.25</v>
      </c>
      <c r="E60" s="23"/>
      <c r="F60" s="25"/>
      <c r="G60" s="26"/>
    </row>
    <row r="61" spans="1:7" x14ac:dyDescent="0.25">
      <c r="A61" s="9" t="s">
        <v>87</v>
      </c>
      <c r="B61" s="14" t="s">
        <v>88</v>
      </c>
      <c r="C61" s="10" t="s">
        <v>89</v>
      </c>
      <c r="D61" s="18">
        <v>37.76</v>
      </c>
      <c r="E61" s="10">
        <v>3293</v>
      </c>
      <c r="F61" s="9" t="s">
        <v>90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37.76</v>
      </c>
      <c r="E62" s="23"/>
      <c r="F62" s="25"/>
      <c r="G62" s="26"/>
    </row>
    <row r="63" spans="1:7" x14ac:dyDescent="0.25">
      <c r="A63" s="9" t="s">
        <v>91</v>
      </c>
      <c r="B63" s="14" t="s">
        <v>92</v>
      </c>
      <c r="C63" s="10" t="s">
        <v>93</v>
      </c>
      <c r="D63" s="18">
        <v>33122.18</v>
      </c>
      <c r="E63" s="10">
        <v>3232</v>
      </c>
      <c r="F63" s="9" t="s">
        <v>13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33122.18</v>
      </c>
      <c r="E64" s="23"/>
      <c r="F64" s="25"/>
      <c r="G64" s="26"/>
    </row>
    <row r="65" spans="1:7" x14ac:dyDescent="0.25">
      <c r="A65" s="9" t="s">
        <v>94</v>
      </c>
      <c r="B65" s="14" t="s">
        <v>95</v>
      </c>
      <c r="C65" s="10" t="s">
        <v>96</v>
      </c>
      <c r="D65" s="18">
        <v>154.83000000000001</v>
      </c>
      <c r="E65" s="10">
        <v>3293</v>
      </c>
      <c r="F65" s="9" t="s">
        <v>90</v>
      </c>
      <c r="G65" s="27" t="s">
        <v>14</v>
      </c>
    </row>
    <row r="66" spans="1:7" x14ac:dyDescent="0.25">
      <c r="A66" s="9"/>
      <c r="B66" s="14"/>
      <c r="C66" s="10"/>
      <c r="D66" s="18">
        <v>152.66</v>
      </c>
      <c r="E66" s="10">
        <v>3299</v>
      </c>
      <c r="F66" s="9" t="s">
        <v>19</v>
      </c>
      <c r="G66" s="28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SUM(D65:D66)</f>
        <v>307.49</v>
      </c>
      <c r="E67" s="23"/>
      <c r="F67" s="25"/>
      <c r="G67" s="26"/>
    </row>
    <row r="68" spans="1:7" x14ac:dyDescent="0.25">
      <c r="A68" s="9" t="s">
        <v>97</v>
      </c>
      <c r="B68" s="14" t="s">
        <v>98</v>
      </c>
      <c r="C68" s="10" t="s">
        <v>99</v>
      </c>
      <c r="D68" s="18">
        <v>250</v>
      </c>
      <c r="E68" s="10">
        <v>3213</v>
      </c>
      <c r="F68" s="9" t="s">
        <v>100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250</v>
      </c>
      <c r="E69" s="23"/>
      <c r="F69" s="25"/>
      <c r="G69" s="26"/>
    </row>
    <row r="70" spans="1:7" x14ac:dyDescent="0.25">
      <c r="A70" s="9" t="s">
        <v>101</v>
      </c>
      <c r="B70" s="14" t="s">
        <v>102</v>
      </c>
      <c r="C70" s="10" t="s">
        <v>103</v>
      </c>
      <c r="D70" s="18">
        <v>31271.54</v>
      </c>
      <c r="E70" s="10">
        <v>3232</v>
      </c>
      <c r="F70" s="9" t="s">
        <v>13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31271.54</v>
      </c>
      <c r="E71" s="23"/>
      <c r="F71" s="25"/>
      <c r="G71" s="26"/>
    </row>
    <row r="72" spans="1:7" x14ac:dyDescent="0.25">
      <c r="A72" s="9" t="s">
        <v>104</v>
      </c>
      <c r="B72" s="14" t="s">
        <v>105</v>
      </c>
      <c r="C72" s="10" t="s">
        <v>106</v>
      </c>
      <c r="D72" s="18">
        <v>1505.21</v>
      </c>
      <c r="E72" s="10">
        <v>3222</v>
      </c>
      <c r="F72" s="9" t="s">
        <v>52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1505.21</v>
      </c>
      <c r="E73" s="23"/>
      <c r="F73" s="25"/>
      <c r="G73" s="26"/>
    </row>
    <row r="74" spans="1:7" x14ac:dyDescent="0.25">
      <c r="A74" s="9" t="s">
        <v>107</v>
      </c>
      <c r="B74" s="14" t="s">
        <v>108</v>
      </c>
      <c r="C74" s="10" t="s">
        <v>18</v>
      </c>
      <c r="D74" s="18">
        <v>229.79</v>
      </c>
      <c r="E74" s="10">
        <v>3221</v>
      </c>
      <c r="F74" s="9" t="s">
        <v>64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229.79</v>
      </c>
      <c r="E75" s="23"/>
      <c r="F75" s="25"/>
      <c r="G75" s="26"/>
    </row>
    <row r="76" spans="1:7" x14ac:dyDescent="0.25">
      <c r="A76" s="9" t="s">
        <v>109</v>
      </c>
      <c r="B76" s="14" t="s">
        <v>110</v>
      </c>
      <c r="C76" s="10" t="s">
        <v>12</v>
      </c>
      <c r="D76" s="18">
        <v>150.03</v>
      </c>
      <c r="E76" s="10">
        <v>3236</v>
      </c>
      <c r="F76" s="9" t="s">
        <v>111</v>
      </c>
      <c r="G76" s="27" t="s">
        <v>14</v>
      </c>
    </row>
    <row r="77" spans="1:7" x14ac:dyDescent="0.25">
      <c r="A77" s="9"/>
      <c r="B77" s="14"/>
      <c r="C77" s="10"/>
      <c r="D77" s="18">
        <v>125.6</v>
      </c>
      <c r="E77" s="10">
        <v>3299</v>
      </c>
      <c r="F77" s="9" t="s">
        <v>19</v>
      </c>
      <c r="G77" s="28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SUM(D76:D77)</f>
        <v>275.63</v>
      </c>
      <c r="E78" s="23"/>
      <c r="F78" s="25"/>
      <c r="G78" s="26"/>
    </row>
    <row r="79" spans="1:7" x14ac:dyDescent="0.25">
      <c r="A79" s="9" t="s">
        <v>112</v>
      </c>
      <c r="B79" s="14" t="s">
        <v>113</v>
      </c>
      <c r="C79" s="10" t="s">
        <v>114</v>
      </c>
      <c r="D79" s="18">
        <v>140.4</v>
      </c>
      <c r="E79" s="10">
        <v>3238</v>
      </c>
      <c r="F79" s="9" t="s">
        <v>46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140.4</v>
      </c>
      <c r="E80" s="23"/>
      <c r="F80" s="25"/>
      <c r="G80" s="26"/>
    </row>
    <row r="81" spans="1:7" x14ac:dyDescent="0.25">
      <c r="A81" s="9" t="s">
        <v>115</v>
      </c>
      <c r="B81" s="14" t="s">
        <v>116</v>
      </c>
      <c r="C81" s="10" t="s">
        <v>18</v>
      </c>
      <c r="D81" s="18">
        <v>208.59</v>
      </c>
      <c r="E81" s="10">
        <v>3231</v>
      </c>
      <c r="F81" s="9" t="s">
        <v>27</v>
      </c>
      <c r="G81" s="27" t="s">
        <v>14</v>
      </c>
    </row>
    <row r="82" spans="1:7" x14ac:dyDescent="0.25">
      <c r="A82" s="9"/>
      <c r="B82" s="14"/>
      <c r="C82" s="10"/>
      <c r="D82" s="18">
        <v>881</v>
      </c>
      <c r="E82" s="10">
        <v>3299</v>
      </c>
      <c r="F82" s="9" t="s">
        <v>19</v>
      </c>
      <c r="G82" s="28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SUM(D81:D82)</f>
        <v>1089.5899999999999</v>
      </c>
      <c r="E83" s="23"/>
      <c r="F83" s="25"/>
      <c r="G83" s="26"/>
    </row>
    <row r="84" spans="1:7" x14ac:dyDescent="0.25">
      <c r="A84" s="9" t="s">
        <v>117</v>
      </c>
      <c r="B84" s="14" t="s">
        <v>118</v>
      </c>
      <c r="C84" s="10" t="s">
        <v>18</v>
      </c>
      <c r="D84" s="18">
        <v>1920</v>
      </c>
      <c r="E84" s="10">
        <v>3236</v>
      </c>
      <c r="F84" s="9" t="s">
        <v>111</v>
      </c>
      <c r="G84" s="27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SUM(D84:D84)</f>
        <v>1920</v>
      </c>
      <c r="E85" s="23"/>
      <c r="F85" s="25"/>
      <c r="G85" s="26"/>
    </row>
    <row r="86" spans="1:7" x14ac:dyDescent="0.25">
      <c r="A86" s="9" t="s">
        <v>119</v>
      </c>
      <c r="B86" s="14" t="s">
        <v>120</v>
      </c>
      <c r="C86" s="10" t="s">
        <v>18</v>
      </c>
      <c r="D86" s="18">
        <v>39.83</v>
      </c>
      <c r="E86" s="10">
        <v>3223</v>
      </c>
      <c r="F86" s="9" t="s">
        <v>76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39.83</v>
      </c>
      <c r="E87" s="23"/>
      <c r="F87" s="25"/>
      <c r="G87" s="26"/>
    </row>
    <row r="88" spans="1:7" x14ac:dyDescent="0.25">
      <c r="A88" s="9" t="s">
        <v>121</v>
      </c>
      <c r="B88" s="14" t="s">
        <v>122</v>
      </c>
      <c r="C88" s="10" t="s">
        <v>18</v>
      </c>
      <c r="D88" s="18">
        <v>58</v>
      </c>
      <c r="E88" s="10">
        <v>3221</v>
      </c>
      <c r="F88" s="9" t="s">
        <v>64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58</v>
      </c>
      <c r="E89" s="23"/>
      <c r="F89" s="25"/>
      <c r="G89" s="26"/>
    </row>
    <row r="90" spans="1:7" x14ac:dyDescent="0.25">
      <c r="A90" s="9" t="s">
        <v>123</v>
      </c>
      <c r="B90" s="14" t="s">
        <v>124</v>
      </c>
      <c r="C90" s="10" t="s">
        <v>33</v>
      </c>
      <c r="D90" s="18">
        <v>11340</v>
      </c>
      <c r="E90" s="10">
        <v>4221</v>
      </c>
      <c r="F90" s="9" t="s">
        <v>125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11340</v>
      </c>
      <c r="E91" s="23"/>
      <c r="F91" s="25"/>
      <c r="G91" s="26"/>
    </row>
    <row r="92" spans="1:7" x14ac:dyDescent="0.25">
      <c r="A92" s="9" t="s">
        <v>126</v>
      </c>
      <c r="B92" s="14" t="s">
        <v>127</v>
      </c>
      <c r="C92" s="10" t="s">
        <v>33</v>
      </c>
      <c r="D92" s="18">
        <v>55</v>
      </c>
      <c r="E92" s="10">
        <v>3239</v>
      </c>
      <c r="F92" s="9" t="s">
        <v>128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55</v>
      </c>
      <c r="E93" s="23"/>
      <c r="F93" s="25"/>
      <c r="G93" s="26"/>
    </row>
    <row r="94" spans="1:7" x14ac:dyDescent="0.25">
      <c r="A94" s="9" t="s">
        <v>129</v>
      </c>
      <c r="B94" s="14" t="s">
        <v>130</v>
      </c>
      <c r="C94" s="10" t="s">
        <v>131</v>
      </c>
      <c r="D94" s="18">
        <v>65</v>
      </c>
      <c r="E94" s="10">
        <v>3238</v>
      </c>
      <c r="F94" s="9" t="s">
        <v>46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65</v>
      </c>
      <c r="E95" s="23"/>
      <c r="F95" s="25"/>
      <c r="G95" s="26"/>
    </row>
    <row r="96" spans="1:7" x14ac:dyDescent="0.25">
      <c r="A96" s="9" t="s">
        <v>132</v>
      </c>
      <c r="B96" s="14" t="s">
        <v>133</v>
      </c>
      <c r="C96" s="10" t="s">
        <v>134</v>
      </c>
      <c r="D96" s="18">
        <v>562.5</v>
      </c>
      <c r="E96" s="10">
        <v>3232</v>
      </c>
      <c r="F96" s="9" t="s">
        <v>13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562.5</v>
      </c>
      <c r="E97" s="23"/>
      <c r="F97" s="25"/>
      <c r="G97" s="26"/>
    </row>
    <row r="98" spans="1:7" x14ac:dyDescent="0.25">
      <c r="A98" s="9" t="s">
        <v>135</v>
      </c>
      <c r="B98" s="14" t="s">
        <v>136</v>
      </c>
      <c r="C98" s="10" t="s">
        <v>137</v>
      </c>
      <c r="D98" s="18">
        <v>175.33</v>
      </c>
      <c r="E98" s="10">
        <v>3221</v>
      </c>
      <c r="F98" s="9" t="s">
        <v>64</v>
      </c>
      <c r="G98" s="27" t="s">
        <v>14</v>
      </c>
    </row>
    <row r="99" spans="1:7" x14ac:dyDescent="0.25">
      <c r="A99" s="9"/>
      <c r="B99" s="14"/>
      <c r="C99" s="10"/>
      <c r="D99" s="18">
        <v>52.6</v>
      </c>
      <c r="E99" s="10">
        <v>3299</v>
      </c>
      <c r="F99" s="9" t="s">
        <v>19</v>
      </c>
      <c r="G99" s="28" t="s">
        <v>14</v>
      </c>
    </row>
    <row r="100" spans="1:7" ht="27" customHeight="1" thickBot="1" x14ac:dyDescent="0.3">
      <c r="A100" s="21" t="s">
        <v>15</v>
      </c>
      <c r="B100" s="22"/>
      <c r="C100" s="23"/>
      <c r="D100" s="24">
        <f>SUM(D98:D99)</f>
        <v>227.93</v>
      </c>
      <c r="E100" s="23"/>
      <c r="F100" s="25"/>
      <c r="G100" s="26"/>
    </row>
    <row r="101" spans="1:7" x14ac:dyDescent="0.25">
      <c r="A101" s="9" t="s">
        <v>138</v>
      </c>
      <c r="B101" s="14" t="s">
        <v>139</v>
      </c>
      <c r="C101" s="10" t="s">
        <v>18</v>
      </c>
      <c r="D101" s="18">
        <v>412.5</v>
      </c>
      <c r="E101" s="10">
        <v>3222</v>
      </c>
      <c r="F101" s="9" t="s">
        <v>52</v>
      </c>
      <c r="G101" s="27" t="s">
        <v>14</v>
      </c>
    </row>
    <row r="102" spans="1:7" ht="27" customHeight="1" thickBot="1" x14ac:dyDescent="0.3">
      <c r="A102" s="21" t="s">
        <v>15</v>
      </c>
      <c r="B102" s="22"/>
      <c r="C102" s="23"/>
      <c r="D102" s="24">
        <f>SUM(D101:D101)</f>
        <v>412.5</v>
      </c>
      <c r="E102" s="23"/>
      <c r="F102" s="25"/>
      <c r="G102" s="26"/>
    </row>
    <row r="103" spans="1:7" x14ac:dyDescent="0.25">
      <c r="A103" s="9"/>
      <c r="B103" s="14"/>
      <c r="C103" s="10"/>
      <c r="D103" s="18">
        <v>169950.74</v>
      </c>
      <c r="E103" s="10">
        <v>3111</v>
      </c>
      <c r="F103" s="9" t="s">
        <v>140</v>
      </c>
      <c r="G103" s="28" t="s">
        <v>14</v>
      </c>
    </row>
    <row r="104" spans="1:7" x14ac:dyDescent="0.25">
      <c r="A104" s="9"/>
      <c r="B104" s="14"/>
      <c r="C104" s="10"/>
      <c r="D104" s="18">
        <v>639.85</v>
      </c>
      <c r="E104" s="10">
        <v>3113</v>
      </c>
      <c r="F104" s="9" t="s">
        <v>141</v>
      </c>
      <c r="G104" s="28" t="s">
        <v>14</v>
      </c>
    </row>
    <row r="105" spans="1:7" x14ac:dyDescent="0.25">
      <c r="A105" s="9"/>
      <c r="B105" s="14"/>
      <c r="C105" s="10"/>
      <c r="D105" s="18">
        <v>441.44</v>
      </c>
      <c r="E105" s="10">
        <v>3121</v>
      </c>
      <c r="F105" s="9" t="s">
        <v>142</v>
      </c>
      <c r="G105" s="28" t="s">
        <v>14</v>
      </c>
    </row>
    <row r="106" spans="1:7" x14ac:dyDescent="0.25">
      <c r="A106" s="9"/>
      <c r="B106" s="14"/>
      <c r="C106" s="10"/>
      <c r="D106" s="18">
        <v>26738.29</v>
      </c>
      <c r="E106" s="10">
        <v>3132</v>
      </c>
      <c r="F106" s="9" t="s">
        <v>143</v>
      </c>
      <c r="G106" s="28" t="s">
        <v>14</v>
      </c>
    </row>
    <row r="107" spans="1:7" x14ac:dyDescent="0.25">
      <c r="A107" s="9"/>
      <c r="B107" s="14"/>
      <c r="C107" s="10"/>
      <c r="D107" s="18">
        <v>65.2</v>
      </c>
      <c r="E107" s="10">
        <v>3211</v>
      </c>
      <c r="F107" s="9" t="s">
        <v>144</v>
      </c>
      <c r="G107" s="28" t="s">
        <v>14</v>
      </c>
    </row>
    <row r="108" spans="1:7" x14ac:dyDescent="0.25">
      <c r="A108" s="9"/>
      <c r="B108" s="14"/>
      <c r="C108" s="10"/>
      <c r="D108" s="18">
        <v>1608.45</v>
      </c>
      <c r="E108" s="10">
        <v>3212</v>
      </c>
      <c r="F108" s="9" t="s">
        <v>145</v>
      </c>
      <c r="G108" s="28" t="s">
        <v>14</v>
      </c>
    </row>
    <row r="109" spans="1:7" x14ac:dyDescent="0.25">
      <c r="A109" s="9"/>
      <c r="B109" s="14"/>
      <c r="C109" s="10"/>
      <c r="D109" s="18">
        <v>201.59</v>
      </c>
      <c r="E109" s="10">
        <v>3237</v>
      </c>
      <c r="F109" s="9" t="s">
        <v>146</v>
      </c>
      <c r="G109" s="28" t="s">
        <v>14</v>
      </c>
    </row>
    <row r="110" spans="1:7" x14ac:dyDescent="0.25">
      <c r="A110" s="9"/>
      <c r="B110" s="14"/>
      <c r="C110" s="10"/>
      <c r="D110" s="18">
        <v>837.66</v>
      </c>
      <c r="E110" s="10">
        <v>3291</v>
      </c>
      <c r="F110" s="9" t="s">
        <v>147</v>
      </c>
      <c r="G110" s="28" t="s">
        <v>14</v>
      </c>
    </row>
    <row r="111" spans="1:7" ht="21" customHeight="1" thickBot="1" x14ac:dyDescent="0.3">
      <c r="A111" s="21" t="s">
        <v>15</v>
      </c>
      <c r="B111" s="22"/>
      <c r="C111" s="23"/>
      <c r="D111" s="24">
        <f>SUM(D103:D110)</f>
        <v>200483.22000000003</v>
      </c>
      <c r="E111" s="23"/>
      <c r="F111" s="25"/>
      <c r="G111" s="26"/>
    </row>
    <row r="112" spans="1:7" ht="15.75" thickBot="1" x14ac:dyDescent="0.3">
      <c r="A112" s="29" t="s">
        <v>148</v>
      </c>
      <c r="B112" s="30"/>
      <c r="C112" s="31"/>
      <c r="D112" s="32">
        <f>SUM(D8,D10,D13,D15,D17,D19,D21,D23,D25,D27,D29,D31,D34,D36,D38,D40,D42,D46,D48,D50,D52,D54,D56,D58,D60,D62,D64,D67,D69,D71,D73,D75,D78,D80,D83,D85,D87,D89,D91,D93,D95,D97,D100,D102,D111)</f>
        <v>296847.67000000004</v>
      </c>
      <c r="E112" s="31"/>
      <c r="F112" s="33"/>
      <c r="G112" s="34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2026-09-18T09:29:00Z</dcterms:modified>
</cp:coreProperties>
</file>