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27" i="1"/>
  <c r="D25" i="1"/>
  <c r="D23" i="1"/>
  <c r="D21" i="1"/>
  <c r="D19" i="1"/>
  <c r="D17" i="1"/>
  <c r="D14" i="1"/>
  <c r="D12" i="1"/>
  <c r="D10" i="1"/>
  <c r="D8" i="1"/>
  <c r="D72" i="1" s="1"/>
</calcChain>
</file>

<file path=xl/sharedStrings.xml><?xml version="1.0" encoding="utf-8"?>
<sst xmlns="http://schemas.openxmlformats.org/spreadsheetml/2006/main" count="190" uniqueCount="98">
  <si>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</si>
  <si>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</si>
  <si>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</si>
  <si>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</si>
  <si>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</si>
  <si>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</si>
  <si>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</si>
  <si>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</si>
  <si>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M.J.ZAGORKE_x000D_
ŠTEFANOVEČKA CESTA 67_x000D_
ZAGREB_x000D_
Tel: +385(1)2993953   Fax: +385(1)2911354_x000D_
OIB: 89692114282_x000D_
Mail: racunovodstvo@os-mjzagorke-zg.skole.hr_x000D_
IBAN: HR0923900011100025881</t>
  </si>
  <si>
    <t>Isplata Sredstava Za Razdoblje: 01.08.2026 Do 31.08.2026</t>
  </si>
  <si>
    <t>E-PLUS d.o.o.</t>
  </si>
  <si>
    <t>93923226222</t>
  </si>
  <si>
    <t>Gornji Stupnik</t>
  </si>
  <si>
    <t>OSTALI NESPOMENUTI RASHODI POSLOVANJA</t>
  </si>
  <si>
    <t>OŠ M.J.ZAGORKE</t>
  </si>
  <si>
    <t>Ukupno:</t>
  </si>
  <si>
    <t>HRVATSKA POŠTANSKA BANKA</t>
  </si>
  <si>
    <t>87939104217</t>
  </si>
  <si>
    <t>ZAGREB</t>
  </si>
  <si>
    <t>BANKARSKE USLUGE I USLUGE PLATNOG PROMETA</t>
  </si>
  <si>
    <t>HP-HRVATSKA POŠTA D.D.</t>
  </si>
  <si>
    <t>87311810356</t>
  </si>
  <si>
    <t>10000 ZAGREB</t>
  </si>
  <si>
    <t>USLUGE TELEFONA, POŠTE I PRIJEVOZA</t>
  </si>
  <si>
    <t>FINANCIJSKA AGENCIJA</t>
  </si>
  <si>
    <t>85821130368</t>
  </si>
  <si>
    <t>ČISTOĆA  D.O.O.-85584865987</t>
  </si>
  <si>
    <t>85584865987</t>
  </si>
  <si>
    <t>USLUGE TEKUĆEG I INVESTICIJSKOG ODRŽAVANJA</t>
  </si>
  <si>
    <t>KOMUNALNE USLUGE</t>
  </si>
  <si>
    <t>VODOOPSKRBA I ODVODNJA</t>
  </si>
  <si>
    <t>83416546499</t>
  </si>
  <si>
    <t>HZOŠ HRVATSKA ZAJEDNICA OŠ--78661516143</t>
  </si>
  <si>
    <t>78661516143</t>
  </si>
  <si>
    <t>STRUČNO USAVRŠAVANJE ZAPOSLENIKA</t>
  </si>
  <si>
    <t>BETA IMPERIJAL D.O.O.</t>
  </si>
  <si>
    <t>76304950994</t>
  </si>
  <si>
    <t>OPTIMUS LAB d.o.o.</t>
  </si>
  <si>
    <t>71981294715</t>
  </si>
  <si>
    <t>ČAKOVEC 40 000</t>
  </si>
  <si>
    <t>RAČUNALNE USLUGE</t>
  </si>
  <si>
    <t>TELEMACH HRVATSKA d.o.o.</t>
  </si>
  <si>
    <t>70133616033</t>
  </si>
  <si>
    <t>ZAGREB 10000</t>
  </si>
  <si>
    <t>TOKIĆ TRGOVINA d.o.o.</t>
  </si>
  <si>
    <t>68506332477</t>
  </si>
  <si>
    <t>UREDSKI MATERIJAL I OSTALI MATERIJALNI RASHODI</t>
  </si>
  <si>
    <t>MATERIJAL I DIJELOVI ZA TEKUĆE I INVESTICIJSKO ODRŽAVANJE</t>
  </si>
  <si>
    <t>HRT-HRVATSKA RADIOTELEVIZIJA+</t>
  </si>
  <si>
    <t>68419124305</t>
  </si>
  <si>
    <t>USLUGE PROMIDŽBE I INFORMIRANJA</t>
  </si>
  <si>
    <t>OPSTANAK  D.O.O.</t>
  </si>
  <si>
    <t>65655698625</t>
  </si>
  <si>
    <t xml:space="preserve"> SPLIT</t>
  </si>
  <si>
    <t>HEP OPSKRBA</t>
  </si>
  <si>
    <t>63073332379</t>
  </si>
  <si>
    <t>ENERGIJA</t>
  </si>
  <si>
    <t>GRADSKI URED ZA IZGRADNJU</t>
  </si>
  <si>
    <t>61817894937</t>
  </si>
  <si>
    <t>DUBROVNIK SUN+</t>
  </si>
  <si>
    <t>60174672203</t>
  </si>
  <si>
    <t>DUBROVNIK 20 000</t>
  </si>
  <si>
    <t>SLUŽBENA PUTOVANJA</t>
  </si>
  <si>
    <t>STRIDON-PROMET d.o.o.</t>
  </si>
  <si>
    <t>50403201385</t>
  </si>
  <si>
    <t>DUGO SELO 10370</t>
  </si>
  <si>
    <t>POSLOVNI EDUKATOR ZA SAVJET. d.o.o.</t>
  </si>
  <si>
    <t>45065170578</t>
  </si>
  <si>
    <t>KAŠTEL KAMBELOVAC</t>
  </si>
  <si>
    <t>KREATIVA D.O.O. ZA TRGOVI</t>
  </si>
  <si>
    <t>37351859504</t>
  </si>
  <si>
    <t>ZAGREB 10010</t>
  </si>
  <si>
    <t>A1 Hrvatska d.o.o.</t>
  </si>
  <si>
    <t>29524210204</t>
  </si>
  <si>
    <t>KONE d.o.o.</t>
  </si>
  <si>
    <t>15526597734</t>
  </si>
  <si>
    <t>Koncepting, obrt za poslovno savjetovanje</t>
  </si>
  <si>
    <t>15471608712</t>
  </si>
  <si>
    <t>10000 Zagreb</t>
  </si>
  <si>
    <t>AKD-ZAŠTITA D.O.O.</t>
  </si>
  <si>
    <t>09253797076</t>
  </si>
  <si>
    <t>OSTALE USLUGE</t>
  </si>
  <si>
    <t>Net-Mag d.o.o.</t>
  </si>
  <si>
    <t>09012552972</t>
  </si>
  <si>
    <t>Zagreb</t>
  </si>
  <si>
    <t>NOVI INFORMATOR</t>
  </si>
  <si>
    <t>03492821167</t>
  </si>
  <si>
    <t>PLAĆE ZA REDOVAN RAD</t>
  </si>
  <si>
    <t>PLAĆA ZA PREKOVREMENI RAD</t>
  </si>
  <si>
    <t>DOPRINOSI ZA ZDRAVSTVENO OSIGURANJE</t>
  </si>
  <si>
    <t>NAKNADE ZA PRIJEVOZ</t>
  </si>
  <si>
    <t>INTELEKTUALNE I OSOBNE USLUGE</t>
  </si>
  <si>
    <t>NAKNADE ZA RAD PREDSTAVNIČKIH  I IZVRŠNIH TIJELA I SLIČNO</t>
  </si>
  <si>
    <t>Sveukupno:</t>
  </si>
  <si>
    <t>OSTALE TEK. DON.- BESPL. MENSTR. POTREPŠTINE</t>
  </si>
  <si>
    <t>UREĐJI, STROJEVI I OPREMA OSTALE NAMJENE</t>
  </si>
  <si>
    <t>OSTALE PRISTOJBE, NAKNADE I PDV</t>
  </si>
  <si>
    <t>OBVEZA PROR KORISNIKA-HZZO BOLOVANJA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</si>
</sst>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9"/>
  <sheetViews>
    <sheetView tabSelected="1" zoomScaleNormal="100" workbookViewId="0">
      <selection activeCell="B68" sqref="B6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134.9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134.9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110.55</v>
      </c>
      <c r="E9" s="10">
        <v>3431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110.55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23.24</v>
      </c>
      <c r="E11" s="10">
        <v>3231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23.24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18</v>
      </c>
      <c r="D13" s="18">
        <v>1.66</v>
      </c>
      <c r="E13" s="10">
        <v>3431</v>
      </c>
      <c r="F13" s="9" t="s">
        <v>19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1.66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18</v>
      </c>
      <c r="D15" s="18">
        <v>66.36</v>
      </c>
      <c r="E15" s="10">
        <v>3232</v>
      </c>
      <c r="F15" s="9" t="s">
        <v>28</v>
      </c>
      <c r="G15" s="27" t="s">
        <v>14</v>
      </c>
    </row>
    <row r="16" spans="1:7" x14ac:dyDescent="0.25">
      <c r="A16" s="9"/>
      <c r="B16" s="14"/>
      <c r="C16" s="10"/>
      <c r="D16" s="18">
        <v>664.93</v>
      </c>
      <c r="E16" s="10">
        <v>3234</v>
      </c>
      <c r="F16" s="9" t="s">
        <v>29</v>
      </c>
      <c r="G16" s="28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SUM(D15:D16)</f>
        <v>731.29</v>
      </c>
      <c r="E17" s="23"/>
      <c r="F17" s="25"/>
      <c r="G17" s="26"/>
    </row>
    <row r="18" spans="1:7" x14ac:dyDescent="0.25">
      <c r="A18" s="9" t="s">
        <v>30</v>
      </c>
      <c r="B18" s="14" t="s">
        <v>31</v>
      </c>
      <c r="C18" s="10" t="s">
        <v>18</v>
      </c>
      <c r="D18" s="18">
        <v>29.17</v>
      </c>
      <c r="E18" s="10">
        <v>3234</v>
      </c>
      <c r="F18" s="9" t="s">
        <v>29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29.17</v>
      </c>
      <c r="E19" s="23"/>
      <c r="F19" s="25"/>
      <c r="G19" s="26"/>
    </row>
    <row r="20" spans="1:7" x14ac:dyDescent="0.25">
      <c r="A20" s="9" t="s">
        <v>32</v>
      </c>
      <c r="B20" s="14" t="s">
        <v>33</v>
      </c>
      <c r="C20" s="10" t="s">
        <v>18</v>
      </c>
      <c r="D20" s="18">
        <v>100</v>
      </c>
      <c r="E20" s="10">
        <v>3213</v>
      </c>
      <c r="F20" s="9" t="s">
        <v>34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100</v>
      </c>
      <c r="E21" s="23"/>
      <c r="F21" s="25"/>
      <c r="G21" s="26"/>
    </row>
    <row r="22" spans="1:7" x14ac:dyDescent="0.25">
      <c r="A22" s="9" t="s">
        <v>35</v>
      </c>
      <c r="B22" s="14" t="s">
        <v>36</v>
      </c>
      <c r="C22" s="10" t="s">
        <v>18</v>
      </c>
      <c r="D22" s="18">
        <v>468.75</v>
      </c>
      <c r="E22" s="10">
        <v>3232</v>
      </c>
      <c r="F22" s="9" t="s">
        <v>28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468.75</v>
      </c>
      <c r="E23" s="23"/>
      <c r="F23" s="25"/>
      <c r="G23" s="26"/>
    </row>
    <row r="24" spans="1:7" x14ac:dyDescent="0.25">
      <c r="A24" s="9" t="s">
        <v>37</v>
      </c>
      <c r="B24" s="14" t="s">
        <v>38</v>
      </c>
      <c r="C24" s="10" t="s">
        <v>39</v>
      </c>
      <c r="D24" s="18">
        <v>190.63</v>
      </c>
      <c r="E24" s="10">
        <v>3238</v>
      </c>
      <c r="F24" s="9" t="s">
        <v>40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190.63</v>
      </c>
      <c r="E25" s="23"/>
      <c r="F25" s="25"/>
      <c r="G25" s="26"/>
    </row>
    <row r="26" spans="1:7" x14ac:dyDescent="0.25">
      <c r="A26" s="9" t="s">
        <v>41</v>
      </c>
      <c r="B26" s="14" t="s">
        <v>42</v>
      </c>
      <c r="C26" s="10" t="s">
        <v>43</v>
      </c>
      <c r="D26" s="18">
        <v>25.75</v>
      </c>
      <c r="E26" s="10">
        <v>3231</v>
      </c>
      <c r="F26" s="9" t="s">
        <v>23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25.75</v>
      </c>
      <c r="E27" s="23"/>
      <c r="F27" s="25"/>
      <c r="G27" s="26"/>
    </row>
    <row r="28" spans="1:7" x14ac:dyDescent="0.25">
      <c r="A28" s="9" t="s">
        <v>44</v>
      </c>
      <c r="B28" s="14" t="s">
        <v>45</v>
      </c>
      <c r="C28" s="10" t="s">
        <v>18</v>
      </c>
      <c r="D28" s="18">
        <v>3077.51</v>
      </c>
      <c r="E28" s="10">
        <v>3221</v>
      </c>
      <c r="F28" s="9" t="s">
        <v>46</v>
      </c>
      <c r="G28" s="27" t="s">
        <v>14</v>
      </c>
    </row>
    <row r="29" spans="1:7" x14ac:dyDescent="0.25">
      <c r="A29" s="9"/>
      <c r="B29" s="14"/>
      <c r="C29" s="10"/>
      <c r="D29" s="18">
        <v>2241.66</v>
      </c>
      <c r="E29" s="10">
        <v>3224</v>
      </c>
      <c r="F29" s="9" t="s">
        <v>47</v>
      </c>
      <c r="G29" s="28" t="s">
        <v>14</v>
      </c>
    </row>
    <row r="30" spans="1:7" x14ac:dyDescent="0.25">
      <c r="A30" s="9"/>
      <c r="B30" s="14"/>
      <c r="C30" s="10"/>
      <c r="D30" s="18">
        <v>65.900000000000006</v>
      </c>
      <c r="E30" s="10">
        <v>4227</v>
      </c>
      <c r="F30" s="9" t="s">
        <v>95</v>
      </c>
      <c r="G30" s="28" t="s">
        <v>14</v>
      </c>
    </row>
    <row r="31" spans="1:7" x14ac:dyDescent="0.25">
      <c r="A31" s="9"/>
      <c r="B31" s="14"/>
      <c r="C31" s="10"/>
      <c r="D31" s="18">
        <v>1827.35</v>
      </c>
      <c r="E31" s="10">
        <v>3299</v>
      </c>
      <c r="F31" s="9" t="s">
        <v>13</v>
      </c>
      <c r="G31" s="28" t="s">
        <v>14</v>
      </c>
    </row>
    <row r="32" spans="1:7" x14ac:dyDescent="0.25">
      <c r="A32" s="9"/>
      <c r="B32" s="14"/>
      <c r="C32" s="10"/>
      <c r="D32" s="18">
        <v>1555.98</v>
      </c>
      <c r="E32" s="10">
        <v>3812</v>
      </c>
      <c r="F32" s="9" t="s">
        <v>94</v>
      </c>
      <c r="G32" s="28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SUM(D28:D32)</f>
        <v>8768.4</v>
      </c>
      <c r="E33" s="23"/>
      <c r="F33" s="25"/>
      <c r="G33" s="26"/>
    </row>
    <row r="34" spans="1:7" x14ac:dyDescent="0.25">
      <c r="A34" s="9" t="s">
        <v>48</v>
      </c>
      <c r="B34" s="14" t="s">
        <v>49</v>
      </c>
      <c r="C34" s="10" t="s">
        <v>18</v>
      </c>
      <c r="D34" s="18">
        <v>10.62</v>
      </c>
      <c r="E34" s="10">
        <v>3233</v>
      </c>
      <c r="F34" s="9" t="s">
        <v>50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10.62</v>
      </c>
      <c r="E35" s="23"/>
      <c r="F35" s="25"/>
      <c r="G35" s="26"/>
    </row>
    <row r="36" spans="1:7" x14ac:dyDescent="0.25">
      <c r="A36" s="9" t="s">
        <v>51</v>
      </c>
      <c r="B36" s="14" t="s">
        <v>52</v>
      </c>
      <c r="C36" s="10" t="s">
        <v>53</v>
      </c>
      <c r="D36" s="18">
        <v>541.75</v>
      </c>
      <c r="E36" s="10">
        <v>3232</v>
      </c>
      <c r="F36" s="9" t="s">
        <v>28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541.75</v>
      </c>
      <c r="E37" s="23"/>
      <c r="F37" s="25"/>
      <c r="G37" s="26"/>
    </row>
    <row r="38" spans="1:7" x14ac:dyDescent="0.25">
      <c r="A38" s="9" t="s">
        <v>54</v>
      </c>
      <c r="B38" s="14" t="s">
        <v>55</v>
      </c>
      <c r="C38" s="10" t="s">
        <v>18</v>
      </c>
      <c r="D38" s="18">
        <v>717.14</v>
      </c>
      <c r="E38" s="10">
        <v>3223</v>
      </c>
      <c r="F38" s="9" t="s">
        <v>56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717.14</v>
      </c>
      <c r="E39" s="23"/>
      <c r="F39" s="25"/>
      <c r="G39" s="26"/>
    </row>
    <row r="40" spans="1:7" x14ac:dyDescent="0.25">
      <c r="A40" s="9" t="s">
        <v>57</v>
      </c>
      <c r="B40" s="14" t="s">
        <v>58</v>
      </c>
      <c r="C40" s="10" t="s">
        <v>18</v>
      </c>
      <c r="D40" s="18">
        <v>86.19</v>
      </c>
      <c r="E40" s="10">
        <v>3234</v>
      </c>
      <c r="F40" s="9" t="s">
        <v>29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86.19</v>
      </c>
      <c r="E41" s="23"/>
      <c r="F41" s="25"/>
      <c r="G41" s="26"/>
    </row>
    <row r="42" spans="1:7" x14ac:dyDescent="0.25">
      <c r="A42" s="9" t="s">
        <v>59</v>
      </c>
      <c r="B42" s="14" t="s">
        <v>60</v>
      </c>
      <c r="C42" s="10" t="s">
        <v>61</v>
      </c>
      <c r="D42" s="18">
        <v>1291.8</v>
      </c>
      <c r="E42" s="10">
        <v>3211</v>
      </c>
      <c r="F42" s="9" t="s">
        <v>62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1291.8</v>
      </c>
      <c r="E43" s="23"/>
      <c r="F43" s="25"/>
      <c r="G43" s="26"/>
    </row>
    <row r="44" spans="1:7" x14ac:dyDescent="0.25">
      <c r="A44" s="9" t="s">
        <v>63</v>
      </c>
      <c r="B44" s="14" t="s">
        <v>64</v>
      </c>
      <c r="C44" s="10" t="s">
        <v>65</v>
      </c>
      <c r="D44" s="18">
        <v>235.74</v>
      </c>
      <c r="E44" s="10">
        <v>3299</v>
      </c>
      <c r="F44" s="9" t="s">
        <v>13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235.74</v>
      </c>
      <c r="E45" s="23"/>
      <c r="F45" s="25"/>
      <c r="G45" s="26"/>
    </row>
    <row r="46" spans="1:7" x14ac:dyDescent="0.25">
      <c r="A46" s="9" t="s">
        <v>66</v>
      </c>
      <c r="B46" s="14" t="s">
        <v>67</v>
      </c>
      <c r="C46" s="10" t="s">
        <v>68</v>
      </c>
      <c r="D46" s="18">
        <v>288</v>
      </c>
      <c r="E46" s="10">
        <v>3213</v>
      </c>
      <c r="F46" s="9" t="s">
        <v>34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288</v>
      </c>
      <c r="E47" s="23"/>
      <c r="F47" s="25"/>
      <c r="G47" s="26"/>
    </row>
    <row r="48" spans="1:7" x14ac:dyDescent="0.25">
      <c r="A48" s="9" t="s">
        <v>69</v>
      </c>
      <c r="B48" s="14" t="s">
        <v>70</v>
      </c>
      <c r="C48" s="10" t="s">
        <v>71</v>
      </c>
      <c r="D48" s="18">
        <v>177.48</v>
      </c>
      <c r="E48" s="10">
        <v>3299</v>
      </c>
      <c r="F48" s="9" t="s">
        <v>13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177.48</v>
      </c>
      <c r="E49" s="23"/>
      <c r="F49" s="25"/>
      <c r="G49" s="26"/>
    </row>
    <row r="50" spans="1:7" x14ac:dyDescent="0.25">
      <c r="A50" s="9" t="s">
        <v>72</v>
      </c>
      <c r="B50" s="14" t="s">
        <v>73</v>
      </c>
      <c r="C50" s="10" t="s">
        <v>18</v>
      </c>
      <c r="D50" s="18">
        <v>221.48</v>
      </c>
      <c r="E50" s="10">
        <v>3231</v>
      </c>
      <c r="F50" s="9" t="s">
        <v>23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221.48</v>
      </c>
      <c r="E51" s="23"/>
      <c r="F51" s="25"/>
      <c r="G51" s="26"/>
    </row>
    <row r="52" spans="1:7" x14ac:dyDescent="0.25">
      <c r="A52" s="9" t="s">
        <v>74</v>
      </c>
      <c r="B52" s="14" t="s">
        <v>75</v>
      </c>
      <c r="C52" s="10" t="s">
        <v>18</v>
      </c>
      <c r="D52" s="18">
        <v>45.63</v>
      </c>
      <c r="E52" s="10">
        <v>3232</v>
      </c>
      <c r="F52" s="9" t="s">
        <v>28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45.63</v>
      </c>
      <c r="E53" s="23"/>
      <c r="F53" s="25"/>
      <c r="G53" s="26"/>
    </row>
    <row r="54" spans="1:7" x14ac:dyDescent="0.25">
      <c r="A54" s="9" t="s">
        <v>76</v>
      </c>
      <c r="B54" s="14" t="s">
        <v>77</v>
      </c>
      <c r="C54" s="10" t="s">
        <v>78</v>
      </c>
      <c r="D54" s="18">
        <v>65</v>
      </c>
      <c r="E54" s="10">
        <v>3213</v>
      </c>
      <c r="F54" s="9" t="s">
        <v>34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65</v>
      </c>
      <c r="E55" s="23"/>
      <c r="F55" s="25"/>
      <c r="G55" s="26"/>
    </row>
    <row r="56" spans="1:7" x14ac:dyDescent="0.25">
      <c r="A56" s="9" t="s">
        <v>79</v>
      </c>
      <c r="B56" s="14" t="s">
        <v>80</v>
      </c>
      <c r="C56" s="10" t="s">
        <v>22</v>
      </c>
      <c r="D56" s="18">
        <v>55</v>
      </c>
      <c r="E56" s="10">
        <v>3239</v>
      </c>
      <c r="F56" s="9" t="s">
        <v>81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55</v>
      </c>
      <c r="E57" s="23"/>
      <c r="F57" s="25"/>
      <c r="G57" s="26"/>
    </row>
    <row r="58" spans="1:7" x14ac:dyDescent="0.25">
      <c r="A58" s="9" t="s">
        <v>82</v>
      </c>
      <c r="B58" s="14" t="s">
        <v>83</v>
      </c>
      <c r="C58" s="10" t="s">
        <v>84</v>
      </c>
      <c r="D58" s="18">
        <v>65</v>
      </c>
      <c r="E58" s="10">
        <v>3238</v>
      </c>
      <c r="F58" s="9" t="s">
        <v>40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65</v>
      </c>
      <c r="E59" s="23"/>
      <c r="F59" s="25"/>
      <c r="G59" s="26"/>
    </row>
    <row r="60" spans="1:7" x14ac:dyDescent="0.25">
      <c r="A60" s="9" t="s">
        <v>85</v>
      </c>
      <c r="B60" s="14" t="s">
        <v>86</v>
      </c>
      <c r="C60" s="10" t="s">
        <v>43</v>
      </c>
      <c r="D60" s="18">
        <v>112.88</v>
      </c>
      <c r="E60" s="10">
        <v>3221</v>
      </c>
      <c r="F60" s="9" t="s">
        <v>46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112.88</v>
      </c>
      <c r="E61" s="23"/>
      <c r="F61" s="25"/>
      <c r="G61" s="26"/>
    </row>
    <row r="62" spans="1:7" x14ac:dyDescent="0.25">
      <c r="A62" s="9"/>
      <c r="B62" s="14"/>
      <c r="C62" s="10"/>
      <c r="D62" s="18">
        <v>166016.16</v>
      </c>
      <c r="E62" s="10">
        <v>3111</v>
      </c>
      <c r="F62" s="9" t="s">
        <v>87</v>
      </c>
      <c r="G62" s="28" t="s">
        <v>14</v>
      </c>
    </row>
    <row r="63" spans="1:7" x14ac:dyDescent="0.25">
      <c r="A63" s="9"/>
      <c r="B63" s="14"/>
      <c r="C63" s="10"/>
      <c r="D63" s="18">
        <v>243.51</v>
      </c>
      <c r="E63" s="10">
        <v>3113</v>
      </c>
      <c r="F63" s="9" t="s">
        <v>88</v>
      </c>
      <c r="G63" s="28" t="s">
        <v>14</v>
      </c>
    </row>
    <row r="64" spans="1:7" x14ac:dyDescent="0.25">
      <c r="A64" s="9">
        <v>26019.58</v>
      </c>
      <c r="B64" s="14"/>
      <c r="C64" s="10"/>
      <c r="D64" s="18">
        <v>26738.29</v>
      </c>
      <c r="E64" s="10">
        <v>3132</v>
      </c>
      <c r="F64" s="9" t="s">
        <v>89</v>
      </c>
      <c r="G64" s="28" t="s">
        <v>14</v>
      </c>
    </row>
    <row r="65" spans="1:7" x14ac:dyDescent="0.25">
      <c r="A65" s="9"/>
      <c r="B65" s="14"/>
      <c r="C65" s="10"/>
      <c r="D65" s="18">
        <v>42.14</v>
      </c>
      <c r="E65" s="10">
        <v>3211</v>
      </c>
      <c r="F65" s="9" t="s">
        <v>62</v>
      </c>
      <c r="G65" s="28" t="s">
        <v>14</v>
      </c>
    </row>
    <row r="66" spans="1:7" x14ac:dyDescent="0.25">
      <c r="A66" s="9"/>
      <c r="B66" s="14"/>
      <c r="C66" s="10"/>
      <c r="D66" s="18">
        <v>1724.89</v>
      </c>
      <c r="E66" s="10">
        <v>3212</v>
      </c>
      <c r="F66" s="9" t="s">
        <v>90</v>
      </c>
      <c r="G66" s="28" t="s">
        <v>14</v>
      </c>
    </row>
    <row r="67" spans="1:7" x14ac:dyDescent="0.25">
      <c r="A67" s="9"/>
      <c r="B67" s="14"/>
      <c r="C67" s="10"/>
      <c r="D67" s="18">
        <v>183.28</v>
      </c>
      <c r="E67" s="10">
        <v>3237</v>
      </c>
      <c r="F67" s="9" t="s">
        <v>91</v>
      </c>
      <c r="G67" s="28" t="s">
        <v>14</v>
      </c>
    </row>
    <row r="68" spans="1:7" x14ac:dyDescent="0.25">
      <c r="A68" s="9"/>
      <c r="B68" s="14"/>
      <c r="C68" s="10"/>
      <c r="D68" s="18">
        <v>1675.32</v>
      </c>
      <c r="E68" s="10">
        <v>3291</v>
      </c>
      <c r="F68" s="9" t="s">
        <v>92</v>
      </c>
      <c r="G68" s="28" t="s">
        <v>14</v>
      </c>
    </row>
    <row r="69" spans="1:7" x14ac:dyDescent="0.25">
      <c r="A69" s="9"/>
      <c r="B69" s="14"/>
      <c r="C69" s="10"/>
      <c r="D69" s="18">
        <v>35.1</v>
      </c>
      <c r="E69" s="10">
        <v>3295</v>
      </c>
      <c r="F69" s="9" t="s">
        <v>96</v>
      </c>
      <c r="G69" s="28" t="s">
        <v>14</v>
      </c>
    </row>
    <row r="70" spans="1:7" x14ac:dyDescent="0.25">
      <c r="A70" s="9"/>
      <c r="B70" s="14"/>
      <c r="C70" s="10"/>
      <c r="D70" s="18">
        <v>-182.99</v>
      </c>
      <c r="E70" s="10">
        <v>2761</v>
      </c>
      <c r="F70" s="9" t="s">
        <v>97</v>
      </c>
      <c r="G70" s="28" t="s">
        <v>14</v>
      </c>
    </row>
    <row r="71" spans="1:7" ht="21" customHeight="1" thickBot="1" x14ac:dyDescent="0.3">
      <c r="A71" s="21" t="s">
        <v>15</v>
      </c>
      <c r="B71" s="22"/>
      <c r="C71" s="23"/>
      <c r="D71" s="24">
        <f>SUM(D62:D70)</f>
        <v>196475.70000000007</v>
      </c>
      <c r="E71" s="23"/>
      <c r="F71" s="25"/>
      <c r="G71" s="26"/>
    </row>
    <row r="72" spans="1:7" ht="15.75" thickBot="1" x14ac:dyDescent="0.3">
      <c r="A72" s="29" t="s">
        <v>93</v>
      </c>
      <c r="B72" s="30"/>
      <c r="C72" s="31"/>
      <c r="D72" s="32">
        <f>SUM(D8,D10,D12,D14,D17,D19,D21,D23,D25,D27,D33,D35,D37,D39,D41,D43,D45,D47,D49,D51,D53,D55,D57,D59,D61,D71)</f>
        <v>210973.75000000006</v>
      </c>
      <c r="E72" s="31"/>
      <c r="F72" s="33"/>
      <c r="G72" s="34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</row>
    <row r="3987" spans="1:6" x14ac:dyDescent="0.25">
      <c r="A3987" s="9"/>
    </row>
    <row r="3988" spans="1:6" x14ac:dyDescent="0.25">
      <c r="A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2026-09-18T09:37:15Z</dcterms:modified>
</cp:coreProperties>
</file>